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" yWindow="0" windowWidth="15420" windowHeight="8190" tabRatio="264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H81" i="1"/>
  <c r="H4" s="1"/>
  <c r="K4"/>
  <c r="E4"/>
  <c r="F4"/>
  <c r="G4"/>
  <c r="I4"/>
  <c r="J4"/>
  <c r="K132"/>
  <c r="J132"/>
  <c r="I132"/>
  <c r="G132"/>
  <c r="F132"/>
  <c r="E132"/>
  <c r="D31"/>
  <c r="D124"/>
  <c r="D45"/>
  <c r="D59"/>
  <c r="H132" l="1"/>
  <c r="D4"/>
  <c r="D132"/>
</calcChain>
</file>

<file path=xl/sharedStrings.xml><?xml version="1.0" encoding="utf-8"?>
<sst xmlns="http://schemas.openxmlformats.org/spreadsheetml/2006/main" count="538" uniqueCount="412">
  <si>
    <t>Lp.</t>
  </si>
  <si>
    <t>Zasilanie ze stacji</t>
  </si>
  <si>
    <t>Ilość opraw</t>
  </si>
  <si>
    <t>3-go Maja (Masarnia)</t>
  </si>
  <si>
    <t>Masarnia</t>
  </si>
  <si>
    <t>150W</t>
  </si>
  <si>
    <t>Apteczna I</t>
  </si>
  <si>
    <t>Apteczna 1</t>
  </si>
  <si>
    <t>Apteczna II</t>
  </si>
  <si>
    <t>St, Apteczna 2</t>
  </si>
  <si>
    <t>Apteczna, Sikorskiego + podwórka, Okrzei, Paryska od Norwida do Krasińskiego, Norwida od Prusa do Sikorskiego, Prusa</t>
  </si>
  <si>
    <t>S.O.U. P-4 stare muzeum</t>
  </si>
  <si>
    <t>Asfaltowa na terenie Z-3</t>
  </si>
  <si>
    <t>Asfaltowa</t>
  </si>
  <si>
    <t>Źródlana, Asfaltowa, Skalna, Sportowa</t>
  </si>
  <si>
    <t>Bank</t>
  </si>
  <si>
    <t>Bernatka Zalew (Paryska)</t>
  </si>
  <si>
    <t>Bernatka zalew</t>
  </si>
  <si>
    <t>Paryska, Korty tenisowe</t>
  </si>
  <si>
    <t>Blok 44 Prusa</t>
  </si>
  <si>
    <t>Blok 44 ul. Prusa</t>
  </si>
  <si>
    <t>Prusa, podwórka między blokami</t>
  </si>
  <si>
    <t>Blok 54 Graniczna</t>
  </si>
  <si>
    <t>Blok 54 ul. Południowa</t>
  </si>
  <si>
    <t>Bobowskich</t>
  </si>
  <si>
    <t>Wschodnia, Piękna, Bobowskich, Szarych Szeregów, Organizacji Orzeł Biały</t>
  </si>
  <si>
    <t>Bór (Ośr. Szk.)</t>
  </si>
  <si>
    <t>Ośr. Szkoleniowy ul. Partyzantów</t>
  </si>
  <si>
    <t>70W</t>
  </si>
  <si>
    <t>Partyzantów</t>
  </si>
  <si>
    <t>Bór I (Sosnowa)</t>
  </si>
  <si>
    <t>Bór 1</t>
  </si>
  <si>
    <t>Zwycięzców, Sosnowa</t>
  </si>
  <si>
    <t>Bór II (S.O.U. Walecznych)</t>
  </si>
  <si>
    <t>S.O.U. Bór 2</t>
  </si>
  <si>
    <t>Świerkowa, Hubala, Walecznych, Harcerska, Sosnowa, Dzielna, Orzeszkowej</t>
  </si>
  <si>
    <t>Bór III (Woj. Pol.)</t>
  </si>
  <si>
    <t>Bór 3</t>
  </si>
  <si>
    <t>Woj. Pol., Nowa, Sosnowa, Dygasińskiego, Skwer</t>
  </si>
  <si>
    <t>Bór IV</t>
  </si>
  <si>
    <t>S.O.U. Bór 4</t>
  </si>
  <si>
    <t>Woj. Pol., Partyzantów, Zwycięzców, Walecznych, Zbrojna</t>
  </si>
  <si>
    <t>Bór V</t>
  </si>
  <si>
    <t>Bór 5</t>
  </si>
  <si>
    <t>Zwycięzców, 17-go Stycznia, Iglasta, Wrzosowa</t>
  </si>
  <si>
    <t>Brzozowa</t>
  </si>
  <si>
    <t>Brzozowa,</t>
  </si>
  <si>
    <t>Bzin Sw. Krakowska</t>
  </si>
  <si>
    <t>Bzin Sw.</t>
  </si>
  <si>
    <t>Krakowska</t>
  </si>
  <si>
    <t>Chłodna</t>
  </si>
  <si>
    <t>Chłodna ul. Cz. Krzyża</t>
  </si>
  <si>
    <t>Cz. Krzyża, Rynek, 1-go Maja, Równoległa Wąska, Obywatelska, Piaskowa, Towarowa</t>
  </si>
  <si>
    <t>Ekonomii (G. Kolonia)</t>
  </si>
  <si>
    <t>S.O.U. Górna Kolonia</t>
  </si>
  <si>
    <t>Legionów, Ekonomii</t>
  </si>
  <si>
    <t>Ekonomii (Przychodnia)</t>
  </si>
  <si>
    <t>Przychodnia</t>
  </si>
  <si>
    <t>Ekonomii</t>
  </si>
  <si>
    <t>Fabryczna</t>
  </si>
  <si>
    <t>Fabryczna, Zaporęba</t>
  </si>
  <si>
    <t>Fałata</t>
  </si>
  <si>
    <t>RE</t>
  </si>
  <si>
    <t>Kossaka, Fałata</t>
  </si>
  <si>
    <t>Gajowa</t>
  </si>
  <si>
    <t>S.O.U. sł. 11 st. Grottgera</t>
  </si>
  <si>
    <t>Gigant</t>
  </si>
  <si>
    <t>Spółdzielcza, Sokola, Pułaskiego</t>
  </si>
  <si>
    <t>Głogowa</t>
  </si>
  <si>
    <t>ZL.O.U. sł.9, łyżwy 1</t>
  </si>
  <si>
    <t>Górnicza</t>
  </si>
  <si>
    <t>Górnicza 1</t>
  </si>
  <si>
    <t>Graniczna Bl. 25</t>
  </si>
  <si>
    <t>St. Graniczna ul. Norwida</t>
  </si>
  <si>
    <t>Droga osiedlowa</t>
  </si>
  <si>
    <t>Grota Roweckiego</t>
  </si>
  <si>
    <t>Marchlewskiego</t>
  </si>
  <si>
    <t>Grota- Roweckiego, Jodłowa, Żytnia</t>
  </si>
  <si>
    <t>Grottgera</t>
  </si>
  <si>
    <t>Krakowska, Łowiecka, Grottgera, Wileńska, Grabowa, Konarskiego, Popiełuszki, Sikorskiego, Wyspiańskiego, parking, „Sanktuarium, alejki i Droga Krzyżowa”, plac przy Sanktuarium i plebanii</t>
  </si>
  <si>
    <t>Jodłowa II</t>
  </si>
  <si>
    <t>St. Jodłowa 2 ul. Jodłowa</t>
  </si>
  <si>
    <t>Jodłowa – 6 opraw     Woj. Pol. - 6 opraw</t>
  </si>
  <si>
    <t>Kilińskiego</t>
  </si>
  <si>
    <t>Kilińskiego 1</t>
  </si>
  <si>
    <t>Kol. Górna (Szkolna)</t>
  </si>
  <si>
    <t>Górna Kolonia</t>
  </si>
  <si>
    <t>Szkolna, Jaracza, Osterwy, Chałubińskiego, boisko przy szkole.</t>
  </si>
  <si>
    <t>Graniczna 2</t>
  </si>
  <si>
    <t>Norwida, Konarskiego</t>
  </si>
  <si>
    <t>Kopernika</t>
  </si>
  <si>
    <t>ZL.O.U. sł. 10 Książęce 3</t>
  </si>
  <si>
    <t>Kościuszki</t>
  </si>
  <si>
    <t>1-go Maja, Kościuszki, Podjazdowa, Limanowskiego, Ogrodnicza</t>
  </si>
  <si>
    <t>S.O.U. Słowackiego</t>
  </si>
  <si>
    <t>S.O.U. Żurawia ul. Krucza</t>
  </si>
  <si>
    <t>Ptasia, Bilskiego, Krucza, Gołębia, Jaskółcza, Jastrzębia, Skowronkowa, Słowikowa, Kanarkowa, Spacerowa</t>
  </si>
  <si>
    <t>Książęce I</t>
  </si>
  <si>
    <t>Książęce 1</t>
  </si>
  <si>
    <t>Książęca, Kopernika, Jałowcowa</t>
  </si>
  <si>
    <t>Książęce II</t>
  </si>
  <si>
    <t>Książęce 2</t>
  </si>
  <si>
    <t>Książęce III</t>
  </si>
  <si>
    <t>Książce 3 ul. Działkowa</t>
  </si>
  <si>
    <t>Działkowa, Podlaska, Kopernika</t>
  </si>
  <si>
    <t>Leśniczówka</t>
  </si>
  <si>
    <t>Wiejska, Stokowa, Orla, Świętokrzyska, Moniuszki, Sokola, Szpitalna, Sezamkowa</t>
  </si>
  <si>
    <t>Lip. Pole Rycerska</t>
  </si>
  <si>
    <t>ZL.O.U.sł.1 st.Rycerska</t>
  </si>
  <si>
    <t>Rycerska, Kopernika, Droga k. Lip. Pole</t>
  </si>
  <si>
    <t>Łyżwy I (Oleśnicka)</t>
  </si>
  <si>
    <t>S.O.U. Łyżwy 1</t>
  </si>
  <si>
    <t>Gierymskiego, Oleśnicka, Łyżwy, Langiewicza, Czachowskiego</t>
  </si>
  <si>
    <t>Łyżwy III</t>
  </si>
  <si>
    <t>Łyżwy 3</t>
  </si>
  <si>
    <t>Łyżwy</t>
  </si>
  <si>
    <t>Metalowców I - Klonowa</t>
  </si>
  <si>
    <t>St. Metalowiec 1</t>
  </si>
  <si>
    <t>Topolowa, Kasztanowa, Torowa, Klonowa, Jaworowa, Lipowa, Jesionowa, Bukowa, Akacjowa</t>
  </si>
  <si>
    <t>Metalowców II (Tokarska)</t>
  </si>
  <si>
    <t>Metalowiec 2 ul. Tokarska</t>
  </si>
  <si>
    <t>Budowlanych, Tokarska, Torowa, Urzędnicza, Energentyków, Odlewnicza</t>
  </si>
  <si>
    <t>Młodzawy 1</t>
  </si>
  <si>
    <t>Młodzawy</t>
  </si>
  <si>
    <t>Młodzawy II</t>
  </si>
  <si>
    <t>Młodzawy 2</t>
  </si>
  <si>
    <t>Modrzewiowa (Pogorz.6)</t>
  </si>
  <si>
    <t>Pogorzałe 6</t>
  </si>
  <si>
    <t>Nizinna, Modrzewiowa, Leśna Polana</t>
  </si>
  <si>
    <t>Moniuszki - Pułaskiego</t>
  </si>
  <si>
    <t>Moniuszki</t>
  </si>
  <si>
    <t>Pułaskiego, Moniuszki, Spółdzielcza</t>
  </si>
  <si>
    <t>Montwilła (Słowackiego)</t>
  </si>
  <si>
    <t>Montwilła</t>
  </si>
  <si>
    <t>Park i parking przed MCK, Tysiąclecia, Mickiewicza, Słowackiego, podwórka i droga osiedlowa</t>
  </si>
  <si>
    <t xml:space="preserve">Mościckiego </t>
  </si>
  <si>
    <t>ZL.O.U.( na ścianie) st.P-15</t>
  </si>
  <si>
    <t>Mościckiego</t>
  </si>
  <si>
    <t>MPK - 1-go Maja</t>
  </si>
  <si>
    <t>MPK</t>
  </si>
  <si>
    <t xml:space="preserve">1-go Maja, Żurawia, Obywatelska, Piękna w kierunku Podemłynka </t>
  </si>
  <si>
    <t>Niepodległości - Eldom Słowackiego</t>
  </si>
  <si>
    <t>S.O.U. Niepodległości</t>
  </si>
  <si>
    <t>Niepodległości, Konopnickiej, Słowackiego, Osiedlowa, halogeny oświetlające kościół, skwer naprzeciw kościoła</t>
  </si>
  <si>
    <t>Norwida/Sikorskiego</t>
  </si>
  <si>
    <t>Fontanna</t>
  </si>
  <si>
    <t>zasilane ze st. Apteczna 2</t>
  </si>
  <si>
    <t>Obuwnicza</t>
  </si>
  <si>
    <t>S.O.U. P-6 ul. Obuwnicza</t>
  </si>
  <si>
    <t>Ostrobramska</t>
  </si>
  <si>
    <t>S.O.U. ze sł. 6 st. Zgodna</t>
  </si>
  <si>
    <t>Parking przed Sanktuarium, Plac wokół Sanktuarium, alejki i podświetlenia drogi krzyżowej</t>
  </si>
  <si>
    <t>Ośrodek Zdrowia (Spokojna)</t>
  </si>
  <si>
    <t>Ośrodek Zdrowia</t>
  </si>
  <si>
    <t>Paryska</t>
  </si>
  <si>
    <t>Paryska 1</t>
  </si>
  <si>
    <t>Paryska ogórdki działkowe</t>
  </si>
  <si>
    <t>Ogórdki działkowe</t>
  </si>
  <si>
    <t>Paryska, Traugutta</t>
  </si>
  <si>
    <t>Piaskowa</t>
  </si>
  <si>
    <t>Piaskowa ul. Żurawia</t>
  </si>
  <si>
    <t>1-go Maja, Piaskowa, Rynek, Żurawia, Wschodnia, Plac zabaw, Jastrzębia</t>
  </si>
  <si>
    <t>Piękna -  Bobowskich</t>
  </si>
  <si>
    <t>st. Piękna</t>
  </si>
  <si>
    <t>Piekna, Bazaltowa</t>
  </si>
  <si>
    <t>Piłsudskiego (Panorama)</t>
  </si>
  <si>
    <t>st. Niepodległości "C" ośw. terenu Panoramy</t>
  </si>
  <si>
    <t>Panorama</t>
  </si>
  <si>
    <t>Piłsudskiego st. Niepodl.</t>
  </si>
  <si>
    <t>S.O.U. Niepodl. A</t>
  </si>
  <si>
    <t>Piłsudskiego, Krasińskiego</t>
  </si>
  <si>
    <t>Plac Floriański</t>
  </si>
  <si>
    <t>Hotel S-ko</t>
  </si>
  <si>
    <t>Spółdzielcza, Plac Floriański, Powst. W-wy, Górnicza, Plac Floriański, Asnyka, Konarskiego</t>
  </si>
  <si>
    <t>Podosiny I (Rycerska)</t>
  </si>
  <si>
    <t>st. Podosiny 1 ul. Rycerska</t>
  </si>
  <si>
    <t>Rycerska</t>
  </si>
  <si>
    <t>Podosiny II (Kościelna)</t>
  </si>
  <si>
    <t>Podosiny 2 ul. Kościelna</t>
  </si>
  <si>
    <t>Warszawska, Kościelna, Turystyczna</t>
  </si>
  <si>
    <t>Pogorzałe - Modrzewiowa</t>
  </si>
  <si>
    <t>Pogorzałe 6 Leśna Polana</t>
  </si>
  <si>
    <t>Pogorzałe - Parkingowa</t>
  </si>
  <si>
    <t>Pogorzałe 7 ul. Parkingowa</t>
  </si>
  <si>
    <t>Parkingowa, Warszawska, Gajowa</t>
  </si>
  <si>
    <t>Pogorzałe -  Wspólna (Głowna)</t>
  </si>
  <si>
    <t>Pogorzałe 5 ul. Głowna</t>
  </si>
  <si>
    <t>Pogorzałe 4 -  Pogodna</t>
  </si>
  <si>
    <t>Pogorzałe 4 ul. Pogodna</t>
  </si>
  <si>
    <t>Pogodna</t>
  </si>
  <si>
    <t>Pogorzałe I (Nizinna)</t>
  </si>
  <si>
    <t>Pogorzałe 1</t>
  </si>
  <si>
    <t>Głowna, Warszawska</t>
  </si>
  <si>
    <t>Pogorzałe I (Wieżowa)</t>
  </si>
  <si>
    <t>Pogorzałe 2</t>
  </si>
  <si>
    <t>Wieżowa, Zagórska, Główna</t>
  </si>
  <si>
    <t>Pogorzałe III (Rajdowa)</t>
  </si>
  <si>
    <t>ZL.O.U.sł.1 Pogorzałe 3 obw. E-7</t>
  </si>
  <si>
    <t>Rajdowa, Głowna</t>
  </si>
  <si>
    <t>Południowa</t>
  </si>
  <si>
    <t>S.O.U. Południowa</t>
  </si>
  <si>
    <t xml:space="preserve">Sikorskiego + chodnik, Południowa, Norwida, podwórka </t>
  </si>
  <si>
    <t>Ponurego III</t>
  </si>
  <si>
    <t>st. Ponurego 3</t>
  </si>
  <si>
    <t>Ponurego, Grota Roweckiego, Legionów, Krakowska</t>
  </si>
  <si>
    <t>Ponurego II</t>
  </si>
  <si>
    <t>Ponurego 2</t>
  </si>
  <si>
    <t>Ponurego, Żytnia, Polna</t>
  </si>
  <si>
    <t>Praga</t>
  </si>
  <si>
    <t>Praga, Sportowa, Multanka, Wioślarska</t>
  </si>
  <si>
    <t>S.O.U. Prosta</t>
  </si>
  <si>
    <t>Prosta, Krzywa, Struga (podwórka)</t>
  </si>
  <si>
    <t>Przed Dworcem PKP</t>
  </si>
  <si>
    <t>S.O.U. sł. 9 Bank</t>
  </si>
  <si>
    <t>Parking, przystanki, iluminacja</t>
  </si>
  <si>
    <t>Przydworcowa A-Sokola</t>
  </si>
  <si>
    <t>S.O.U. Przydworc. A</t>
  </si>
  <si>
    <t>Żwirki i Wigury</t>
  </si>
  <si>
    <t>Przylesie</t>
  </si>
  <si>
    <t>Oświetlenie osiedla</t>
  </si>
  <si>
    <t>Alejki między blokami, ul. Popiełuszki</t>
  </si>
  <si>
    <t>Racławicka I</t>
  </si>
  <si>
    <t>Rackawicka 1 ul. Racławicka</t>
  </si>
  <si>
    <t>Racławicka, Jeżynowa, 1-go Maja, Gmina Kościelna, Kościelna, Łąkowa, Graniczna</t>
  </si>
  <si>
    <t>Racławicka II</t>
  </si>
  <si>
    <t>Rackawicka 2 ul. Malinowa</t>
  </si>
  <si>
    <t>Grzybowa, 1-go Maja, Malinowa, Porzeczkowa, Poziomkowa, Borówkowa</t>
  </si>
  <si>
    <t>Reja I</t>
  </si>
  <si>
    <t>Reja 1</t>
  </si>
  <si>
    <t>Reja, Długosza, Przekątna</t>
  </si>
  <si>
    <t>Reja II</t>
  </si>
  <si>
    <t>Reja 2</t>
  </si>
  <si>
    <t>Słoneczna, Reja</t>
  </si>
  <si>
    <t xml:space="preserve">Rejowska i Zielna </t>
  </si>
  <si>
    <t>st. Przydworcowa B</t>
  </si>
  <si>
    <t>Rejowska, Zielna</t>
  </si>
  <si>
    <t>Rejów Muzeum Słoneczna</t>
  </si>
  <si>
    <t>Rejów OSW</t>
  </si>
  <si>
    <t>Słoneczna, Wioślarska, Robotnicza, teren Muzeum</t>
  </si>
  <si>
    <t>Rejów-Szosa</t>
  </si>
  <si>
    <t>Rynek</t>
  </si>
  <si>
    <t>Franciszkańska, Piaskowa, Rynek, Zacisze, Spacerowa, Ciepła, Chłodna, Żurawia, 3-go Maja</t>
  </si>
  <si>
    <t>S-1 2 Staffa</t>
  </si>
  <si>
    <t>S.O.U. Ośr. Zdrowia</t>
  </si>
  <si>
    <t>Staffa, Legionów (wiadukt prawa strona)</t>
  </si>
  <si>
    <t>S-1 k/Promienia (Prosta)</t>
  </si>
  <si>
    <t>Legionów, wiadukt (lewa strona), Struga, parking za Promieniem</t>
  </si>
  <si>
    <t>S-3 Bank Tysiąclecia</t>
  </si>
  <si>
    <t>S.O.U. Bank</t>
  </si>
  <si>
    <t>Tysiąclecia, Park, Bankowa</t>
  </si>
  <si>
    <t>Skalna</t>
  </si>
  <si>
    <t>Asfaltowa, Skalna, Wysoka</t>
  </si>
  <si>
    <t>Skwer SDH</t>
  </si>
  <si>
    <t>Skwer przy SDH</t>
  </si>
  <si>
    <t>Spółdzielcza I</t>
  </si>
  <si>
    <t>S.O.U. Spółdzielcza 1</t>
  </si>
  <si>
    <t>Spółdzielcza, Skwer</t>
  </si>
  <si>
    <t>ST-11 Wasilewskiego</t>
  </si>
  <si>
    <t xml:space="preserve">T-11 </t>
  </si>
  <si>
    <t>Staszica</t>
  </si>
  <si>
    <t>Staszica, Limanowskiego, Przechodnia</t>
  </si>
  <si>
    <t>Świerczewskiego 3-go M</t>
  </si>
  <si>
    <t>S.O.U Świerczewskiego</t>
  </si>
  <si>
    <t>3-go Maja, Ogólna, Podjazdowa, Fabryczna</t>
  </si>
  <si>
    <t>T-10 Rejowska</t>
  </si>
  <si>
    <t>Rejowska</t>
  </si>
  <si>
    <t>T-2 Lotnicza</t>
  </si>
  <si>
    <t>T-2</t>
  </si>
  <si>
    <t>Lotnicza</t>
  </si>
  <si>
    <t>T-12 Szydłowiecka</t>
  </si>
  <si>
    <t>T-3 Sokola</t>
  </si>
  <si>
    <t>T-3</t>
  </si>
  <si>
    <t>Lotnicza, Kosmonautów</t>
  </si>
  <si>
    <t>ToaletaSłowack./Tysiąc.</t>
  </si>
  <si>
    <t>ToaletaM Słowack./Tysiąclecia</t>
  </si>
  <si>
    <t>Towarowa</t>
  </si>
  <si>
    <t>Wiadukt, Piłsudskiego, Towarowa, Rzemieźlnicza, 11-go Listopada, Niepodległości</t>
  </si>
  <si>
    <t>Warszawska</t>
  </si>
  <si>
    <t>ZL.O.U.sł.25 Podosiny 2</t>
  </si>
  <si>
    <t>Wileńska (st. Grotgera)</t>
  </si>
  <si>
    <t>S.O.U. Grotgera</t>
  </si>
  <si>
    <t>Wileńska-Pułaskiego</t>
  </si>
  <si>
    <t>S.O.U. Pułaskiego</t>
  </si>
  <si>
    <t>Wiejska, Spółdzielcza, Małowicza, Szydłowiecka</t>
  </si>
  <si>
    <t>Wioślarska</t>
  </si>
  <si>
    <t>Skwer przy Fontannie</t>
  </si>
  <si>
    <t>Wody Gazowe Niepod</t>
  </si>
  <si>
    <t>Wody Gazowe</t>
  </si>
  <si>
    <t>Niepodległości, Metalowców, Legionów, Niska</t>
  </si>
  <si>
    <t>Wspólna</t>
  </si>
  <si>
    <t>Wspólna, Limanowskiego, 3-go Maja, 1-go Maja, Towarowa, Kredytowa</t>
  </si>
  <si>
    <t>Wygon (Metalowców)</t>
  </si>
  <si>
    <t>S.O.U. Wygon</t>
  </si>
  <si>
    <t>Zakład Energetyczny</t>
  </si>
  <si>
    <t>ZE</t>
  </si>
  <si>
    <t>Piłsudskiego, Żeromskiego, Sokola, Niepodległości, Leśna</t>
  </si>
  <si>
    <t>Zgodna I</t>
  </si>
  <si>
    <t>S.O.U.st. Zgodna 1 ul. Armii Krajowej</t>
  </si>
  <si>
    <t>Armii Krajowej, Pułaskiego, Sikorskiego</t>
  </si>
  <si>
    <t>Zgodna II</t>
  </si>
  <si>
    <t>st. Zgodna 2</t>
  </si>
  <si>
    <t>Kochanowksiego, droga wewnętrza za pawilonami na Armii Krajowej</t>
  </si>
  <si>
    <t>Zielna</t>
  </si>
  <si>
    <t>Zielna ul. Zielna</t>
  </si>
  <si>
    <t>Zielna (od Wiejskiej do "Biedronka")</t>
  </si>
  <si>
    <t>Zielna (T14 sł.3)</t>
  </si>
  <si>
    <t>ZL.O.U.sł.3 st.P-14</t>
  </si>
  <si>
    <t>Zielna, Skwer przy Zielna 13</t>
  </si>
  <si>
    <t>ZSZ Tysiąclecia</t>
  </si>
  <si>
    <t>ZSZ S-ko</t>
  </si>
  <si>
    <t>Tysiąclecia, Słowackiego</t>
  </si>
  <si>
    <t>Żeromskiego II</t>
  </si>
  <si>
    <t>Ośw. osiedla</t>
  </si>
  <si>
    <t>Rejowska, Osiedlowa</t>
  </si>
  <si>
    <t>Żeromskiego III</t>
  </si>
  <si>
    <t>Żeromskiego 3</t>
  </si>
  <si>
    <t>Żurawia I (Bilsiego)</t>
  </si>
  <si>
    <t>3-go Maja, Piękna, Słowikowa, Ptasia, Bilskiegio, Kanarkowa</t>
  </si>
  <si>
    <t>Żurawia II (Witwickich)</t>
  </si>
  <si>
    <t>Żurawia 2 ul. Witwickich</t>
  </si>
  <si>
    <t>Jastrzebia, Witwickich, Bilskiego, Jastrzębia, Bobowskich</t>
  </si>
  <si>
    <t>Rzeźnia</t>
  </si>
  <si>
    <t>3-go Maja, Dobra, Rzeźniana, Wesoła</t>
  </si>
  <si>
    <t>St. Wiejska</t>
  </si>
  <si>
    <t>Wiejska, Matejki, Jagiellońska, Kopernika</t>
  </si>
  <si>
    <t>Linia napowietrzna 1-faz.</t>
  </si>
  <si>
    <t>Linia kablowa 3-faz.</t>
  </si>
  <si>
    <t>Linie napowietrzne 1-faz.</t>
  </si>
  <si>
    <t>Piłsudskiego, Krakowska, Łąkowa, Sikorskiego (podwórka).</t>
  </si>
  <si>
    <t xml:space="preserve">Linie napowietrzne 1-faz.  </t>
  </si>
  <si>
    <t xml:space="preserve">Linie kablowe 3-faz.  </t>
  </si>
  <si>
    <t xml:space="preserve">Linia kablowa 3-faz.  </t>
  </si>
  <si>
    <t xml:space="preserve">Linie napowietrzne 1-faz. </t>
  </si>
  <si>
    <t>Linia napowietrzna 3-faz izolowana.</t>
  </si>
  <si>
    <t>Linie kablowe 3-faz.</t>
  </si>
  <si>
    <t>Oświetlenie wokół fontanny - linia kablowa, wykorzystana tylko jedna faza zasilana z lini napowietrznej 1-faz.</t>
  </si>
  <si>
    <t>Skwer przy kortach - linia kablowa 3-faz. Pozostałe ulice - linie napowietrzne 1-faz.</t>
  </si>
  <si>
    <t>Linie napowietrzne 1-faz. izolowana.</t>
  </si>
  <si>
    <t xml:space="preserve"> Linie napowietrzne 1-faz</t>
  </si>
  <si>
    <t>Legionów, Cicha, Cmentarna, Spokojna, Staffa (podwórka od strony ul. Sportowej)</t>
  </si>
  <si>
    <t>Szydłowiecka, Niepodległości, Kossaka.</t>
  </si>
  <si>
    <t>Oseta-Wasilewskiego, Osiedlowa, Plac przy ZUS, parking przy Kossaka 8 od strony ul. Szydłowieckiej.</t>
  </si>
  <si>
    <t>Ul. Piłsudskiego, Towarowa i Rzemieślnicza - linie napowietrzne 1-faz. Pozostałe ulice zasilane 3-faz.</t>
  </si>
  <si>
    <t>Metalowców, Paryska, Krakowska, Torowa, Topolowa</t>
  </si>
  <si>
    <t>Ul. Armii Krajowej - linia kablowa 3-faz. Ul. Sikorskiego i Pułaskiego - linie napowietrzne 1-faz.</t>
  </si>
  <si>
    <t xml:space="preserve">St. T-14 Ośw. kortów </t>
  </si>
  <si>
    <t>Rodzaj przyłącza</t>
  </si>
  <si>
    <t>Skwer chodnik i parking przy DH "Bartek", lampy przy DH "Bartek" od strony bazaru "Manhatan" i parking za DH, zapalane ręcznie z DH "Bartek"</t>
  </si>
  <si>
    <t>Moc tych opraw w W</t>
  </si>
  <si>
    <t>15x150              70x70</t>
  </si>
  <si>
    <t>16x70</t>
  </si>
  <si>
    <t>16x150             3xRtęć</t>
  </si>
  <si>
    <t>Górnicza, Sezamkowa</t>
  </si>
  <si>
    <t>4x LED               9x150               6x</t>
  </si>
  <si>
    <t>150                      70</t>
  </si>
  <si>
    <t>7x70                           49x</t>
  </si>
  <si>
    <t>5x150             11x250</t>
  </si>
  <si>
    <t>18x70                     5x Rtęć</t>
  </si>
  <si>
    <t>27x70             14x                             42x</t>
  </si>
  <si>
    <t>22x70                   22x</t>
  </si>
  <si>
    <t>11x70              8x70          29x150</t>
  </si>
  <si>
    <t>8x70                    5xRtęciowe</t>
  </si>
  <si>
    <t>Prosta</t>
  </si>
  <si>
    <t>korty</t>
  </si>
  <si>
    <t>Linie kablowe 3-faz. Zapalane z konajpy przy kortach</t>
  </si>
  <si>
    <t>SOU.Żurawia ul. Bilskiego</t>
  </si>
  <si>
    <t>promenada ostrobramska</t>
  </si>
  <si>
    <t>Głowna, Widokowa - w tym 1 halogen</t>
  </si>
  <si>
    <t>Linie napowietrzne 1-faz. - w tym 48 ul. Kościelna</t>
  </si>
  <si>
    <t>T-10           9</t>
  </si>
  <si>
    <t>T-12              31</t>
  </si>
  <si>
    <t>3-go Maja (Rzeźnia)</t>
  </si>
  <si>
    <t>70 W</t>
  </si>
  <si>
    <t>100 W</t>
  </si>
  <si>
    <t>125 W</t>
  </si>
  <si>
    <t>150 W</t>
  </si>
  <si>
    <t>250 W</t>
  </si>
  <si>
    <t>400 W</t>
  </si>
  <si>
    <t>Halog.</t>
  </si>
  <si>
    <t>Konarskiego (Granicz.2)</t>
  </si>
  <si>
    <t>Kopernika (sł. Nr10)</t>
  </si>
  <si>
    <t>Krasińskiego(s.Słowack.)</t>
  </si>
  <si>
    <t>Krucza (SOU Żurawia)</t>
  </si>
  <si>
    <t>Razem</t>
  </si>
  <si>
    <t>Linie napowietrzne 1-faz. ul. Hubala - linia kablowa 3-faz. zasilana z lini nap. 1-faz (podłączona tylko jedna faza, pracuje jak1-f</t>
  </si>
  <si>
    <t>Linie napowietrzne 1-faz. Izolowane</t>
  </si>
  <si>
    <t xml:space="preserve">Zasilane ulice </t>
  </si>
  <si>
    <t>Sokola/Żeromskiego</t>
  </si>
  <si>
    <t>Żeromskiego, Sokola</t>
  </si>
  <si>
    <t>3-Go Maja, „Domy za Masarnią”</t>
  </si>
  <si>
    <t>Apteczna, Sikorskiego (chodnik), Skwer UM, Krasińskiego</t>
  </si>
  <si>
    <t>Ul. Krasińskiego - linia kablowa 3-faz. Skwer UM - linia kablowa 3-faz, ale pracuje jak 1-faz. ul. Apteczna (od Norwida do "starej" przychodni i Sikorskiego - lina napowietrzna 1-faz.</t>
  </si>
  <si>
    <t xml:space="preserve">ul. Paryska - linia kablowa 3-faz. pozostałe ulice  - linia napowietrzna 1-faz.                                             </t>
  </si>
  <si>
    <t>Asfaltowa (Stare muzeum)</t>
  </si>
  <si>
    <t>Asfaltowa (Z-3) Źródlana</t>
  </si>
  <si>
    <t>Bank (Niepodległości słup.9)</t>
  </si>
  <si>
    <t>Niepodległości, Tysiąclecia, Sezamkowa, Rybickiego, Bankowa, Park miejski.</t>
  </si>
  <si>
    <t xml:space="preserve"> Górnicza przy bloku nr 6-3 lampy zasilane kablowo. ul. Górnicza od "wieżowca" Górnicza 9 (deptak) do ul. Sezamkowej i ul. Sezamkowa - linia napowietrzna 1-faz. 3 lampy LED przy bloku Żeromskiego 47- zasilane kablowo.</t>
  </si>
  <si>
    <t>Sikorskiego + chodnik - Linia kablowa 3-faz. Pozostałe ulice - linie napowietrzne 1-faz.</t>
  </si>
  <si>
    <t xml:space="preserve"> Niepodległości, Tysiąclecia (prawa strona), Sezamkowa, Rybickiego - linie napowietrzne 1-faz. ul. Bankowa i park - linie kabl. 3-faz.</t>
  </si>
  <si>
    <t xml:space="preserve">Piłsudskiego (od Krakowskiej do Grottgera), Krakowska - linie napowietrzne 3-faz.  Łąkowa -linia kablowa 3-faz zasilana z lini napowietrznej, Sikorskiego (podwórka) - linie napowietrzne 1-faz. Piłsudskiego od ul. Grottgera do ul. Norwida - linia kablowa 3-f. </t>
  </si>
  <si>
    <t>Wojska Polskiego od ul. Walecznych do torów PKP-linia kablowa 3-faz.pozostałe linie nap.1-faz.</t>
  </si>
  <si>
    <t>Ul. Jodłowa od drogi krajowej 42 do torów PKP zasilanie kablowe 3-faz. Ul. Wojska Polskiego - od S-7 do 42 - linia nap. 1-faz.</t>
  </si>
  <si>
    <t>Piłsudskiego, Krasińskiego i rondo, osiedlowa i boisko SPS</t>
  </si>
  <si>
    <t>Modrzewiowa</t>
  </si>
  <si>
    <t xml:space="preserve">ul. Spółdzielcza (od Szydłowieckiej do Zielnej) - linia kablowa 3-faz. ul. Szydłowiecka od ul. Wiejskiej do ul. Rejowskiej - linia kablowa 3-faz. zasilana z lini napowietrznej 1-faz od ul. Wiejskiej i pracuje jak linia 1-faz. Ulica Wiejska - linia kablowa nowa po przebudowie
 </t>
  </si>
  <si>
    <t>Linia kablowa 1-faz. Zasil. z lini nap. 1-faz.</t>
  </si>
  <si>
    <t>ul. 3-go Maja -linia napowietrzna 1-faz. pozostałe ulice -  linie kablowe 3-faz.</t>
  </si>
  <si>
    <t>Ul. Witwickich i Jastrzębia - linie kablowe 3-faz. Pozostałe linie - linie nap. 1-faz.</t>
  </si>
  <si>
    <t>PPE - dla oświetlenia, punkty sterownicze</t>
  </si>
  <si>
    <t>Załącznik Nr ……………… do SIWZ</t>
  </si>
  <si>
    <t>WYKAZ  OŚWIETLENIA  ULICZNEGO</t>
  </si>
</sst>
</file>

<file path=xl/styles.xml><?xml version="1.0" encoding="utf-8"?>
<styleSheet xmlns="http://schemas.openxmlformats.org/spreadsheetml/2006/main">
  <fonts count="7">
    <font>
      <sz val="11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justify" vertical="center"/>
    </xf>
    <xf numFmtId="0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justify"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/>
    <xf numFmtId="0" fontId="2" fillId="2" borderId="0" xfId="0" applyNumberFormat="1" applyFont="1" applyFill="1" applyAlignment="1">
      <alignment horizontal="left"/>
    </xf>
    <xf numFmtId="0" fontId="1" fillId="2" borderId="0" xfId="0" applyNumberFormat="1" applyFont="1" applyFill="1"/>
    <xf numFmtId="0" fontId="5" fillId="2" borderId="0" xfId="0" applyNumberFormat="1" applyFont="1" applyFill="1"/>
    <xf numFmtId="0" fontId="5" fillId="2" borderId="0" xfId="0" applyNumberFormat="1" applyFont="1" applyFill="1" applyAlignment="1">
      <alignment horizontal="left"/>
    </xf>
    <xf numFmtId="0" fontId="2" fillId="2" borderId="6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lef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2"/>
  <sheetViews>
    <sheetView tabSelected="1" workbookViewId="0">
      <selection activeCell="H8" sqref="H8"/>
    </sheetView>
  </sheetViews>
  <sheetFormatPr defaultColWidth="8.875" defaultRowHeight="15"/>
  <cols>
    <col min="1" max="1" width="3.625" style="46" customWidth="1"/>
    <col min="2" max="2" width="22" style="32" customWidth="1"/>
    <col min="3" max="3" width="19.75" style="32" hidden="1" customWidth="1"/>
    <col min="4" max="4" width="6.625" style="33" customWidth="1"/>
    <col min="5" max="11" width="5.625" style="31" customWidth="1"/>
    <col min="12" max="12" width="9.75" style="31" hidden="1" customWidth="1"/>
    <col min="13" max="13" width="25.625" style="34" customWidth="1"/>
    <col min="14" max="14" width="28.125" style="35" customWidth="1"/>
    <col min="15" max="15" width="10.5" style="1" customWidth="1"/>
    <col min="16" max="16384" width="8.875" style="1"/>
  </cols>
  <sheetData>
    <row r="1" spans="1:14">
      <c r="N1" s="35" t="s">
        <v>410</v>
      </c>
    </row>
    <row r="2" spans="1:14" ht="30" customHeight="1">
      <c r="B2" s="49" t="s">
        <v>411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s="8" customFormat="1" ht="28.35" customHeight="1">
      <c r="A3" s="9" t="s">
        <v>0</v>
      </c>
      <c r="B3" s="9" t="s">
        <v>409</v>
      </c>
      <c r="C3" s="10" t="s">
        <v>1</v>
      </c>
      <c r="D3" s="10" t="s">
        <v>2</v>
      </c>
      <c r="E3" s="10" t="s">
        <v>372</v>
      </c>
      <c r="F3" s="10" t="s">
        <v>373</v>
      </c>
      <c r="G3" s="10" t="s">
        <v>374</v>
      </c>
      <c r="H3" s="10" t="s">
        <v>375</v>
      </c>
      <c r="I3" s="10" t="s">
        <v>376</v>
      </c>
      <c r="J3" s="10" t="s">
        <v>377</v>
      </c>
      <c r="K3" s="10" t="s">
        <v>378</v>
      </c>
      <c r="L3" s="11" t="s">
        <v>348</v>
      </c>
      <c r="M3" s="47" t="s">
        <v>386</v>
      </c>
      <c r="N3" s="47" t="s">
        <v>346</v>
      </c>
    </row>
    <row r="4" spans="1:14" s="8" customFormat="1" ht="28.35" customHeight="1">
      <c r="A4" s="11"/>
      <c r="B4" s="37" t="s">
        <v>383</v>
      </c>
      <c r="C4" s="38"/>
      <c r="D4" s="39">
        <f>SUM(D5:D131)</f>
        <v>5040</v>
      </c>
      <c r="E4" s="39">
        <f t="shared" ref="E4:K4" si="0">SUM(E5:E131)</f>
        <v>1771</v>
      </c>
      <c r="F4" s="39">
        <f t="shared" si="0"/>
        <v>141</v>
      </c>
      <c r="G4" s="39">
        <f t="shared" si="0"/>
        <v>95</v>
      </c>
      <c r="H4" s="39">
        <f t="shared" si="0"/>
        <v>1984</v>
      </c>
      <c r="I4" s="39">
        <f t="shared" si="0"/>
        <v>921</v>
      </c>
      <c r="J4" s="39">
        <f t="shared" si="0"/>
        <v>122</v>
      </c>
      <c r="K4" s="39">
        <f t="shared" si="0"/>
        <v>6</v>
      </c>
      <c r="L4" s="11"/>
      <c r="M4" s="48"/>
      <c r="N4" s="48"/>
    </row>
    <row r="5" spans="1:14" s="3" customFormat="1" ht="24.95" customHeight="1">
      <c r="A5" s="12">
        <v>1</v>
      </c>
      <c r="B5" s="13" t="s">
        <v>3</v>
      </c>
      <c r="C5" s="14" t="s">
        <v>4</v>
      </c>
      <c r="D5" s="7">
        <v>20</v>
      </c>
      <c r="E5" s="15">
        <v>12</v>
      </c>
      <c r="F5" s="15"/>
      <c r="G5" s="15">
        <v>3</v>
      </c>
      <c r="H5" s="15"/>
      <c r="I5" s="15">
        <v>5</v>
      </c>
      <c r="J5" s="15"/>
      <c r="K5" s="15"/>
      <c r="L5" s="15">
        <v>150</v>
      </c>
      <c r="M5" s="16" t="s">
        <v>389</v>
      </c>
      <c r="N5" s="17" t="s">
        <v>325</v>
      </c>
    </row>
    <row r="6" spans="1:14" s="5" customFormat="1" ht="50.1" customHeight="1">
      <c r="A6" s="15">
        <v>2</v>
      </c>
      <c r="B6" s="14" t="s">
        <v>6</v>
      </c>
      <c r="C6" s="14" t="s">
        <v>7</v>
      </c>
      <c r="D6" s="7">
        <v>85</v>
      </c>
      <c r="E6" s="15">
        <v>50</v>
      </c>
      <c r="F6" s="15"/>
      <c r="G6" s="15"/>
      <c r="H6" s="15">
        <v>35</v>
      </c>
      <c r="I6" s="15"/>
      <c r="J6" s="15"/>
      <c r="K6" s="15"/>
      <c r="L6" s="18" t="s">
        <v>349</v>
      </c>
      <c r="M6" s="19" t="s">
        <v>390</v>
      </c>
      <c r="N6" s="19" t="s">
        <v>391</v>
      </c>
    </row>
    <row r="7" spans="1:14" s="5" customFormat="1" ht="45" customHeight="1">
      <c r="A7" s="12">
        <v>3</v>
      </c>
      <c r="B7" s="14" t="s">
        <v>8</v>
      </c>
      <c r="C7" s="14" t="s">
        <v>9</v>
      </c>
      <c r="D7" s="7">
        <v>83</v>
      </c>
      <c r="E7" s="15">
        <v>16</v>
      </c>
      <c r="F7" s="15"/>
      <c r="G7" s="15">
        <v>5</v>
      </c>
      <c r="H7" s="15">
        <v>49</v>
      </c>
      <c r="I7" s="15">
        <v>13</v>
      </c>
      <c r="J7" s="15"/>
      <c r="K7" s="15"/>
      <c r="L7" s="15" t="s">
        <v>350</v>
      </c>
      <c r="M7" s="19" t="s">
        <v>10</v>
      </c>
      <c r="N7" s="19" t="s">
        <v>392</v>
      </c>
    </row>
    <row r="8" spans="1:14" s="5" customFormat="1" ht="24.95" customHeight="1">
      <c r="A8" s="15">
        <v>4</v>
      </c>
      <c r="B8" s="14" t="s">
        <v>393</v>
      </c>
      <c r="C8" s="14" t="s">
        <v>11</v>
      </c>
      <c r="D8" s="7">
        <v>15</v>
      </c>
      <c r="E8" s="15">
        <v>9</v>
      </c>
      <c r="F8" s="15"/>
      <c r="G8" s="15"/>
      <c r="H8" s="15">
        <v>6</v>
      </c>
      <c r="I8" s="15"/>
      <c r="J8" s="15"/>
      <c r="K8" s="15"/>
      <c r="L8" s="15">
        <v>150</v>
      </c>
      <c r="M8" s="19" t="s">
        <v>12</v>
      </c>
      <c r="N8" s="20" t="s">
        <v>326</v>
      </c>
    </row>
    <row r="9" spans="1:14" s="5" customFormat="1" ht="24.95" customHeight="1">
      <c r="A9" s="12">
        <v>5</v>
      </c>
      <c r="B9" s="14" t="s">
        <v>394</v>
      </c>
      <c r="C9" s="14" t="s">
        <v>13</v>
      </c>
      <c r="D9" s="7">
        <v>40</v>
      </c>
      <c r="E9" s="15"/>
      <c r="F9" s="15"/>
      <c r="G9" s="15"/>
      <c r="H9" s="15">
        <v>16</v>
      </c>
      <c r="I9" s="15">
        <v>24</v>
      </c>
      <c r="J9" s="15"/>
      <c r="K9" s="15"/>
      <c r="L9" s="15">
        <v>100</v>
      </c>
      <c r="M9" s="19" t="s">
        <v>14</v>
      </c>
      <c r="N9" s="20" t="s">
        <v>327</v>
      </c>
    </row>
    <row r="10" spans="1:14" s="5" customFormat="1" ht="45" customHeight="1">
      <c r="A10" s="15">
        <v>6</v>
      </c>
      <c r="B10" s="14" t="s">
        <v>395</v>
      </c>
      <c r="C10" s="14" t="s">
        <v>15</v>
      </c>
      <c r="D10" s="7">
        <v>58</v>
      </c>
      <c r="E10" s="15"/>
      <c r="F10" s="15"/>
      <c r="G10" s="15"/>
      <c r="H10" s="15">
        <v>43</v>
      </c>
      <c r="I10" s="15">
        <v>15</v>
      </c>
      <c r="J10" s="15"/>
      <c r="K10" s="15"/>
      <c r="L10" s="15">
        <v>150</v>
      </c>
      <c r="M10" s="19" t="s">
        <v>396</v>
      </c>
      <c r="N10" s="19" t="s">
        <v>399</v>
      </c>
    </row>
    <row r="11" spans="1:14" s="5" customFormat="1" ht="24.95" customHeight="1">
      <c r="A11" s="12">
        <v>7</v>
      </c>
      <c r="B11" s="14" t="s">
        <v>16</v>
      </c>
      <c r="C11" s="14" t="s">
        <v>17</v>
      </c>
      <c r="D11" s="7">
        <v>12</v>
      </c>
      <c r="E11" s="15">
        <v>10</v>
      </c>
      <c r="F11" s="15"/>
      <c r="G11" s="15"/>
      <c r="H11" s="15"/>
      <c r="I11" s="15">
        <v>2</v>
      </c>
      <c r="J11" s="15"/>
      <c r="K11" s="15"/>
      <c r="L11" s="15">
        <v>150</v>
      </c>
      <c r="M11" s="19" t="s">
        <v>18</v>
      </c>
      <c r="N11" s="19" t="s">
        <v>327</v>
      </c>
    </row>
    <row r="12" spans="1:14" s="5" customFormat="1" ht="24.95" customHeight="1">
      <c r="A12" s="15">
        <v>8</v>
      </c>
      <c r="B12" s="14" t="s">
        <v>19</v>
      </c>
      <c r="C12" s="14" t="s">
        <v>20</v>
      </c>
      <c r="D12" s="7">
        <v>19</v>
      </c>
      <c r="E12" s="15">
        <v>2</v>
      </c>
      <c r="F12" s="15"/>
      <c r="G12" s="15">
        <v>2</v>
      </c>
      <c r="H12" s="15">
        <v>15</v>
      </c>
      <c r="I12" s="15"/>
      <c r="J12" s="15"/>
      <c r="K12" s="15"/>
      <c r="L12" s="18" t="s">
        <v>351</v>
      </c>
      <c r="M12" s="19" t="s">
        <v>21</v>
      </c>
      <c r="N12" s="19" t="s">
        <v>327</v>
      </c>
    </row>
    <row r="13" spans="1:14" s="5" customFormat="1" ht="80.099999999999994" customHeight="1">
      <c r="A13" s="12">
        <v>9</v>
      </c>
      <c r="B13" s="14" t="s">
        <v>22</v>
      </c>
      <c r="C13" s="14" t="s">
        <v>23</v>
      </c>
      <c r="D13" s="7">
        <v>58</v>
      </c>
      <c r="E13" s="15">
        <v>7</v>
      </c>
      <c r="F13" s="15"/>
      <c r="G13" s="15"/>
      <c r="H13" s="15">
        <v>26</v>
      </c>
      <c r="I13" s="15">
        <v>25</v>
      </c>
      <c r="J13" s="15"/>
      <c r="K13" s="15"/>
      <c r="L13" s="15">
        <v>150</v>
      </c>
      <c r="M13" s="19" t="s">
        <v>328</v>
      </c>
      <c r="N13" s="19" t="s">
        <v>400</v>
      </c>
    </row>
    <row r="14" spans="1:14" s="3" customFormat="1" ht="24.95" customHeight="1">
      <c r="A14" s="15">
        <v>10</v>
      </c>
      <c r="B14" s="14" t="s">
        <v>24</v>
      </c>
      <c r="C14" s="14" t="s">
        <v>24</v>
      </c>
      <c r="D14" s="7">
        <v>66</v>
      </c>
      <c r="E14" s="15">
        <v>59</v>
      </c>
      <c r="F14" s="15"/>
      <c r="G14" s="15"/>
      <c r="H14" s="15">
        <v>7</v>
      </c>
      <c r="I14" s="15"/>
      <c r="J14" s="15"/>
      <c r="K14" s="15"/>
      <c r="L14" s="15">
        <v>100</v>
      </c>
      <c r="M14" s="19" t="s">
        <v>25</v>
      </c>
      <c r="N14" s="20" t="s">
        <v>327</v>
      </c>
    </row>
    <row r="15" spans="1:14" s="3" customFormat="1" ht="24.95" customHeight="1">
      <c r="A15" s="12">
        <v>11</v>
      </c>
      <c r="B15" s="14" t="s">
        <v>26</v>
      </c>
      <c r="C15" s="21" t="s">
        <v>27</v>
      </c>
      <c r="D15" s="7">
        <v>10</v>
      </c>
      <c r="E15" s="15"/>
      <c r="F15" s="15"/>
      <c r="G15" s="15">
        <v>10</v>
      </c>
      <c r="H15" s="15"/>
      <c r="I15" s="15"/>
      <c r="J15" s="15"/>
      <c r="K15" s="15"/>
      <c r="L15" s="15">
        <v>70</v>
      </c>
      <c r="M15" s="19" t="s">
        <v>29</v>
      </c>
      <c r="N15" s="20" t="s">
        <v>327</v>
      </c>
    </row>
    <row r="16" spans="1:14" s="3" customFormat="1" ht="24.95" customHeight="1">
      <c r="A16" s="15">
        <v>12</v>
      </c>
      <c r="B16" s="14" t="s">
        <v>30</v>
      </c>
      <c r="C16" s="14" t="s">
        <v>31</v>
      </c>
      <c r="D16" s="7">
        <v>20</v>
      </c>
      <c r="E16" s="15">
        <v>20</v>
      </c>
      <c r="F16" s="15"/>
      <c r="G16" s="15"/>
      <c r="H16" s="15"/>
      <c r="I16" s="15"/>
      <c r="J16" s="15"/>
      <c r="K16" s="15"/>
      <c r="L16" s="15">
        <v>70</v>
      </c>
      <c r="M16" s="19" t="s">
        <v>32</v>
      </c>
      <c r="N16" s="20" t="s">
        <v>327</v>
      </c>
    </row>
    <row r="17" spans="1:15" s="3" customFormat="1" ht="45" customHeight="1">
      <c r="A17" s="12">
        <v>13</v>
      </c>
      <c r="B17" s="21" t="s">
        <v>33</v>
      </c>
      <c r="C17" s="14" t="s">
        <v>34</v>
      </c>
      <c r="D17" s="7">
        <v>47</v>
      </c>
      <c r="E17" s="15">
        <v>43</v>
      </c>
      <c r="F17" s="15"/>
      <c r="G17" s="15">
        <v>2</v>
      </c>
      <c r="H17" s="15"/>
      <c r="I17" s="15">
        <v>1</v>
      </c>
      <c r="J17" s="15"/>
      <c r="K17" s="15">
        <v>1</v>
      </c>
      <c r="L17" s="15">
        <v>70</v>
      </c>
      <c r="M17" s="19" t="s">
        <v>35</v>
      </c>
      <c r="N17" s="19" t="s">
        <v>384</v>
      </c>
    </row>
    <row r="18" spans="1:15" s="3" customFormat="1" ht="24.95" customHeight="1">
      <c r="A18" s="15">
        <v>14</v>
      </c>
      <c r="B18" s="14" t="s">
        <v>36</v>
      </c>
      <c r="C18" s="14" t="s">
        <v>37</v>
      </c>
      <c r="D18" s="7">
        <v>55</v>
      </c>
      <c r="E18" s="15">
        <v>34</v>
      </c>
      <c r="F18" s="15"/>
      <c r="G18" s="15"/>
      <c r="H18" s="15"/>
      <c r="I18" s="15">
        <v>4</v>
      </c>
      <c r="J18" s="15">
        <v>17</v>
      </c>
      <c r="K18" s="15"/>
      <c r="L18" s="15">
        <v>400</v>
      </c>
      <c r="M18" s="19" t="s">
        <v>38</v>
      </c>
      <c r="N18" s="20" t="s">
        <v>329</v>
      </c>
    </row>
    <row r="19" spans="1:15" s="5" customFormat="1" ht="36" customHeight="1">
      <c r="A19" s="12">
        <v>15</v>
      </c>
      <c r="B19" s="14" t="s">
        <v>39</v>
      </c>
      <c r="C19" s="14" t="s">
        <v>40</v>
      </c>
      <c r="D19" s="7">
        <v>61</v>
      </c>
      <c r="E19" s="15">
        <v>18</v>
      </c>
      <c r="F19" s="15"/>
      <c r="G19" s="15"/>
      <c r="H19" s="15">
        <v>30</v>
      </c>
      <c r="I19" s="15"/>
      <c r="J19" s="15">
        <v>13</v>
      </c>
      <c r="K19" s="15"/>
      <c r="L19" s="15">
        <v>400</v>
      </c>
      <c r="M19" s="19" t="s">
        <v>41</v>
      </c>
      <c r="N19" s="19" t="s">
        <v>401</v>
      </c>
      <c r="O19" s="6"/>
    </row>
    <row r="20" spans="1:15" s="3" customFormat="1" ht="24.95" customHeight="1">
      <c r="A20" s="15">
        <v>16</v>
      </c>
      <c r="B20" s="14" t="s">
        <v>42</v>
      </c>
      <c r="C20" s="14" t="s">
        <v>43</v>
      </c>
      <c r="D20" s="7">
        <v>33</v>
      </c>
      <c r="E20" s="15">
        <v>6</v>
      </c>
      <c r="F20" s="15"/>
      <c r="G20" s="15"/>
      <c r="H20" s="15">
        <v>20</v>
      </c>
      <c r="I20" s="15">
        <v>7</v>
      </c>
      <c r="J20" s="15"/>
      <c r="K20" s="15"/>
      <c r="L20" s="15">
        <v>70</v>
      </c>
      <c r="M20" s="19" t="s">
        <v>44</v>
      </c>
      <c r="N20" s="20" t="s">
        <v>329</v>
      </c>
      <c r="O20" s="4"/>
    </row>
    <row r="21" spans="1:15" s="3" customFormat="1" ht="24.95" customHeight="1">
      <c r="A21" s="12">
        <v>17</v>
      </c>
      <c r="B21" s="14" t="s">
        <v>45</v>
      </c>
      <c r="C21" s="14" t="s">
        <v>45</v>
      </c>
      <c r="D21" s="7">
        <v>15</v>
      </c>
      <c r="E21" s="15">
        <v>11</v>
      </c>
      <c r="F21" s="15"/>
      <c r="G21" s="15"/>
      <c r="H21" s="15"/>
      <c r="I21" s="15">
        <v>4</v>
      </c>
      <c r="J21" s="15"/>
      <c r="K21" s="15"/>
      <c r="L21" s="15">
        <v>150</v>
      </c>
      <c r="M21" s="19" t="s">
        <v>46</v>
      </c>
      <c r="N21" s="20" t="s">
        <v>329</v>
      </c>
      <c r="O21" s="4"/>
    </row>
    <row r="22" spans="1:15" s="3" customFormat="1" ht="24.95" customHeight="1">
      <c r="A22" s="15">
        <v>18</v>
      </c>
      <c r="B22" s="14" t="s">
        <v>47</v>
      </c>
      <c r="C22" s="14" t="s">
        <v>48</v>
      </c>
      <c r="D22" s="7">
        <v>37</v>
      </c>
      <c r="E22" s="15">
        <v>10</v>
      </c>
      <c r="F22" s="15"/>
      <c r="G22" s="15"/>
      <c r="H22" s="15">
        <v>25</v>
      </c>
      <c r="I22" s="15">
        <v>2</v>
      </c>
      <c r="J22" s="15"/>
      <c r="K22" s="15"/>
      <c r="L22" s="15">
        <v>400</v>
      </c>
      <c r="M22" s="19" t="s">
        <v>49</v>
      </c>
      <c r="N22" s="20" t="s">
        <v>329</v>
      </c>
      <c r="O22" s="4"/>
    </row>
    <row r="23" spans="1:15" s="3" customFormat="1" ht="30" customHeight="1">
      <c r="A23" s="12">
        <v>19</v>
      </c>
      <c r="B23" s="14" t="s">
        <v>50</v>
      </c>
      <c r="C23" s="14" t="s">
        <v>51</v>
      </c>
      <c r="D23" s="7">
        <v>84</v>
      </c>
      <c r="E23" s="15">
        <v>25</v>
      </c>
      <c r="F23" s="15">
        <v>22</v>
      </c>
      <c r="G23" s="15"/>
      <c r="H23" s="15">
        <v>29</v>
      </c>
      <c r="I23" s="15">
        <v>8</v>
      </c>
      <c r="J23" s="15"/>
      <c r="K23" s="15"/>
      <c r="L23" s="15">
        <v>100</v>
      </c>
      <c r="M23" s="19" t="s">
        <v>52</v>
      </c>
      <c r="N23" s="20" t="s">
        <v>329</v>
      </c>
      <c r="O23" s="4"/>
    </row>
    <row r="24" spans="1:15" s="3" customFormat="1" ht="24.95" customHeight="1">
      <c r="A24" s="15">
        <v>20</v>
      </c>
      <c r="B24" s="14" t="s">
        <v>53</v>
      </c>
      <c r="C24" s="14" t="s">
        <v>54</v>
      </c>
      <c r="D24" s="7">
        <v>67</v>
      </c>
      <c r="E24" s="15">
        <v>1</v>
      </c>
      <c r="F24" s="15"/>
      <c r="G24" s="15"/>
      <c r="H24" s="15">
        <v>57</v>
      </c>
      <c r="I24" s="15">
        <v>9</v>
      </c>
      <c r="J24" s="15"/>
      <c r="K24" s="15"/>
      <c r="L24" s="15">
        <v>150</v>
      </c>
      <c r="M24" s="19" t="s">
        <v>55</v>
      </c>
      <c r="N24" s="20" t="s">
        <v>330</v>
      </c>
      <c r="O24" s="4"/>
    </row>
    <row r="25" spans="1:15" s="3" customFormat="1" ht="24.95" customHeight="1">
      <c r="A25" s="12">
        <v>21</v>
      </c>
      <c r="B25" s="14" t="s">
        <v>56</v>
      </c>
      <c r="C25" s="14" t="s">
        <v>57</v>
      </c>
      <c r="D25" s="7">
        <v>32</v>
      </c>
      <c r="E25" s="15"/>
      <c r="F25" s="15"/>
      <c r="G25" s="15"/>
      <c r="H25" s="15">
        <v>32</v>
      </c>
      <c r="I25" s="15"/>
      <c r="J25" s="15"/>
      <c r="K25" s="15"/>
      <c r="L25" s="15">
        <v>150</v>
      </c>
      <c r="M25" s="19" t="s">
        <v>58</v>
      </c>
      <c r="N25" s="20" t="s">
        <v>331</v>
      </c>
      <c r="O25" s="4"/>
    </row>
    <row r="26" spans="1:15" s="3" customFormat="1" ht="24.95" customHeight="1">
      <c r="A26" s="15">
        <v>22</v>
      </c>
      <c r="B26" s="14" t="s">
        <v>59</v>
      </c>
      <c r="C26" s="14" t="s">
        <v>59</v>
      </c>
      <c r="D26" s="7">
        <v>26</v>
      </c>
      <c r="E26" s="15">
        <v>8</v>
      </c>
      <c r="F26" s="15"/>
      <c r="G26" s="15"/>
      <c r="H26" s="15">
        <v>9</v>
      </c>
      <c r="I26" s="15">
        <v>9</v>
      </c>
      <c r="J26" s="15"/>
      <c r="K26" s="15"/>
      <c r="L26" s="15">
        <v>150</v>
      </c>
      <c r="M26" s="19" t="s">
        <v>60</v>
      </c>
      <c r="N26" s="20" t="s">
        <v>332</v>
      </c>
      <c r="O26" s="4"/>
    </row>
    <row r="27" spans="1:15" s="3" customFormat="1" ht="24.95" customHeight="1">
      <c r="A27" s="12">
        <v>23</v>
      </c>
      <c r="B27" s="14" t="s">
        <v>61</v>
      </c>
      <c r="C27" s="14" t="s">
        <v>62</v>
      </c>
      <c r="D27" s="7">
        <v>14</v>
      </c>
      <c r="E27" s="15"/>
      <c r="F27" s="15"/>
      <c r="G27" s="15"/>
      <c r="H27" s="15">
        <v>14</v>
      </c>
      <c r="I27" s="15"/>
      <c r="J27" s="15"/>
      <c r="K27" s="15"/>
      <c r="L27" s="15">
        <v>100</v>
      </c>
      <c r="M27" s="19" t="s">
        <v>63</v>
      </c>
      <c r="N27" s="20" t="s">
        <v>332</v>
      </c>
      <c r="O27" s="4"/>
    </row>
    <row r="28" spans="1:15" s="3" customFormat="1" ht="24.95" customHeight="1">
      <c r="A28" s="15">
        <v>24</v>
      </c>
      <c r="B28" s="14" t="s">
        <v>64</v>
      </c>
      <c r="C28" s="14" t="s">
        <v>65</v>
      </c>
      <c r="D28" s="7">
        <v>14</v>
      </c>
      <c r="E28" s="15"/>
      <c r="F28" s="15"/>
      <c r="G28" s="15"/>
      <c r="H28" s="15">
        <v>14</v>
      </c>
      <c r="I28" s="15"/>
      <c r="J28" s="15"/>
      <c r="K28" s="15"/>
      <c r="L28" s="15">
        <v>100</v>
      </c>
      <c r="M28" s="19" t="s">
        <v>64</v>
      </c>
      <c r="N28" s="20" t="s">
        <v>331</v>
      </c>
      <c r="O28" s="4"/>
    </row>
    <row r="29" spans="1:15" s="3" customFormat="1" ht="24.95" customHeight="1">
      <c r="A29" s="12">
        <v>25</v>
      </c>
      <c r="B29" s="14" t="s">
        <v>66</v>
      </c>
      <c r="C29" s="14" t="s">
        <v>66</v>
      </c>
      <c r="D29" s="7">
        <v>29</v>
      </c>
      <c r="E29" s="15">
        <v>19</v>
      </c>
      <c r="F29" s="15"/>
      <c r="G29" s="15"/>
      <c r="H29" s="15"/>
      <c r="I29" s="15">
        <v>10</v>
      </c>
      <c r="J29" s="15"/>
      <c r="K29" s="15"/>
      <c r="L29" s="15">
        <v>250</v>
      </c>
      <c r="M29" s="19" t="s">
        <v>67</v>
      </c>
      <c r="N29" s="20" t="s">
        <v>332</v>
      </c>
      <c r="O29" s="4"/>
    </row>
    <row r="30" spans="1:15" s="3" customFormat="1" ht="24.95" customHeight="1">
      <c r="A30" s="15">
        <v>26</v>
      </c>
      <c r="B30" s="14" t="s">
        <v>68</v>
      </c>
      <c r="C30" s="14" t="s">
        <v>69</v>
      </c>
      <c r="D30" s="7">
        <v>25</v>
      </c>
      <c r="E30" s="15">
        <v>3</v>
      </c>
      <c r="F30" s="15">
        <v>22</v>
      </c>
      <c r="G30" s="15"/>
      <c r="H30" s="15"/>
      <c r="I30" s="15"/>
      <c r="J30" s="15"/>
      <c r="K30" s="15"/>
      <c r="L30" s="15">
        <v>100</v>
      </c>
      <c r="M30" s="19" t="s">
        <v>68</v>
      </c>
      <c r="N30" s="20" t="s">
        <v>332</v>
      </c>
      <c r="O30" s="4"/>
    </row>
    <row r="31" spans="1:15" s="3" customFormat="1" ht="80.099999999999994" customHeight="1">
      <c r="A31" s="12">
        <v>27</v>
      </c>
      <c r="B31" s="14" t="s">
        <v>70</v>
      </c>
      <c r="C31" s="14" t="s">
        <v>71</v>
      </c>
      <c r="D31" s="7">
        <f>16+39+13</f>
        <v>68</v>
      </c>
      <c r="E31" s="15">
        <v>40</v>
      </c>
      <c r="F31" s="15">
        <v>3</v>
      </c>
      <c r="G31" s="15">
        <v>2</v>
      </c>
      <c r="H31" s="15">
        <v>9</v>
      </c>
      <c r="I31" s="15">
        <v>14</v>
      </c>
      <c r="J31" s="15"/>
      <c r="K31" s="15"/>
      <c r="L31" s="18" t="s">
        <v>353</v>
      </c>
      <c r="M31" s="19" t="s">
        <v>352</v>
      </c>
      <c r="N31" s="19" t="s">
        <v>397</v>
      </c>
      <c r="O31" s="4"/>
    </row>
    <row r="32" spans="1:15" s="3" customFormat="1" ht="24.95" customHeight="1">
      <c r="A32" s="15">
        <v>28</v>
      </c>
      <c r="B32" s="14" t="s">
        <v>72</v>
      </c>
      <c r="C32" s="14" t="s">
        <v>73</v>
      </c>
      <c r="D32" s="7">
        <v>12</v>
      </c>
      <c r="E32" s="15"/>
      <c r="F32" s="15"/>
      <c r="G32" s="15"/>
      <c r="H32" s="15">
        <v>12</v>
      </c>
      <c r="I32" s="15"/>
      <c r="J32" s="15"/>
      <c r="K32" s="15"/>
      <c r="L32" s="15">
        <v>100</v>
      </c>
      <c r="M32" s="19" t="s">
        <v>74</v>
      </c>
      <c r="N32" s="20" t="s">
        <v>331</v>
      </c>
      <c r="O32" s="4"/>
    </row>
    <row r="33" spans="1:15" s="3" customFormat="1" ht="24.95" customHeight="1">
      <c r="A33" s="12">
        <v>29</v>
      </c>
      <c r="B33" s="14" t="s">
        <v>75</v>
      </c>
      <c r="C33" s="14" t="s">
        <v>76</v>
      </c>
      <c r="D33" s="7">
        <v>25</v>
      </c>
      <c r="E33" s="15">
        <v>25</v>
      </c>
      <c r="F33" s="15"/>
      <c r="G33" s="15"/>
      <c r="H33" s="15"/>
      <c r="I33" s="15"/>
      <c r="J33" s="15"/>
      <c r="K33" s="15"/>
      <c r="L33" s="15">
        <v>100</v>
      </c>
      <c r="M33" s="19" t="s">
        <v>77</v>
      </c>
      <c r="N33" s="20" t="s">
        <v>327</v>
      </c>
      <c r="O33" s="4"/>
    </row>
    <row r="34" spans="1:15" s="3" customFormat="1" ht="60" customHeight="1">
      <c r="A34" s="15">
        <v>30</v>
      </c>
      <c r="B34" s="14" t="s">
        <v>78</v>
      </c>
      <c r="C34" s="14" t="s">
        <v>78</v>
      </c>
      <c r="D34" s="7">
        <v>143</v>
      </c>
      <c r="E34" s="15">
        <v>41</v>
      </c>
      <c r="F34" s="15">
        <v>42</v>
      </c>
      <c r="G34" s="15">
        <v>9</v>
      </c>
      <c r="H34" s="15">
        <v>51</v>
      </c>
      <c r="I34" s="15"/>
      <c r="J34" s="15"/>
      <c r="K34" s="15"/>
      <c r="L34" s="15">
        <v>150</v>
      </c>
      <c r="M34" s="19" t="s">
        <v>79</v>
      </c>
      <c r="N34" s="20" t="s">
        <v>327</v>
      </c>
      <c r="O34" s="4"/>
    </row>
    <row r="35" spans="1:15" s="3" customFormat="1" ht="45" customHeight="1">
      <c r="A35" s="12">
        <v>31</v>
      </c>
      <c r="B35" s="13" t="s">
        <v>80</v>
      </c>
      <c r="C35" s="13" t="s">
        <v>81</v>
      </c>
      <c r="D35" s="26">
        <v>12</v>
      </c>
      <c r="E35" s="12"/>
      <c r="F35" s="12"/>
      <c r="G35" s="12"/>
      <c r="H35" s="12">
        <v>12</v>
      </c>
      <c r="I35" s="12"/>
      <c r="J35" s="12"/>
      <c r="K35" s="12"/>
      <c r="L35" s="12">
        <v>150</v>
      </c>
      <c r="M35" s="16" t="s">
        <v>82</v>
      </c>
      <c r="N35" s="16" t="s">
        <v>402</v>
      </c>
    </row>
    <row r="36" spans="1:15" s="3" customFormat="1" ht="24.95" customHeight="1">
      <c r="A36" s="15">
        <v>32</v>
      </c>
      <c r="B36" s="14" t="s">
        <v>83</v>
      </c>
      <c r="C36" s="14" t="s">
        <v>84</v>
      </c>
      <c r="D36" s="7">
        <v>40</v>
      </c>
      <c r="E36" s="15">
        <v>40</v>
      </c>
      <c r="F36" s="15"/>
      <c r="G36" s="15"/>
      <c r="H36" s="15"/>
      <c r="I36" s="15"/>
      <c r="J36" s="15"/>
      <c r="K36" s="15"/>
      <c r="L36" s="15">
        <v>150</v>
      </c>
      <c r="M36" s="19" t="s">
        <v>83</v>
      </c>
      <c r="N36" s="20" t="s">
        <v>327</v>
      </c>
    </row>
    <row r="37" spans="1:15" s="3" customFormat="1" ht="24.95" customHeight="1">
      <c r="A37" s="12">
        <v>33</v>
      </c>
      <c r="B37" s="14" t="s">
        <v>85</v>
      </c>
      <c r="C37" s="14" t="s">
        <v>86</v>
      </c>
      <c r="D37" s="27">
        <v>38</v>
      </c>
      <c r="E37" s="18">
        <v>38</v>
      </c>
      <c r="F37" s="18"/>
      <c r="G37" s="18"/>
      <c r="H37" s="18"/>
      <c r="I37" s="18"/>
      <c r="J37" s="18"/>
      <c r="K37" s="18"/>
      <c r="L37" s="18" t="s">
        <v>354</v>
      </c>
      <c r="M37" s="19" t="s">
        <v>87</v>
      </c>
      <c r="N37" s="20" t="s">
        <v>385</v>
      </c>
    </row>
    <row r="38" spans="1:15" s="3" customFormat="1" ht="24.95" customHeight="1">
      <c r="A38" s="15">
        <v>34</v>
      </c>
      <c r="B38" s="14" t="s">
        <v>379</v>
      </c>
      <c r="C38" s="14" t="s">
        <v>88</v>
      </c>
      <c r="D38" s="7">
        <v>19</v>
      </c>
      <c r="E38" s="15">
        <v>10</v>
      </c>
      <c r="F38" s="15"/>
      <c r="G38" s="15"/>
      <c r="H38" s="15">
        <v>5</v>
      </c>
      <c r="I38" s="15">
        <v>4</v>
      </c>
      <c r="J38" s="15"/>
      <c r="K38" s="15"/>
      <c r="L38" s="15">
        <v>150</v>
      </c>
      <c r="M38" s="19" t="s">
        <v>89</v>
      </c>
      <c r="N38" s="20" t="s">
        <v>385</v>
      </c>
    </row>
    <row r="39" spans="1:15" s="3" customFormat="1" ht="24.95" customHeight="1">
      <c r="A39" s="12">
        <v>35</v>
      </c>
      <c r="B39" s="14" t="s">
        <v>380</v>
      </c>
      <c r="C39" s="14" t="s">
        <v>91</v>
      </c>
      <c r="D39" s="7">
        <v>19</v>
      </c>
      <c r="E39" s="15"/>
      <c r="F39" s="15"/>
      <c r="G39" s="15"/>
      <c r="H39" s="15">
        <v>19</v>
      </c>
      <c r="I39" s="15"/>
      <c r="J39" s="15"/>
      <c r="K39" s="15"/>
      <c r="L39" s="15">
        <v>150</v>
      </c>
      <c r="M39" s="19" t="s">
        <v>90</v>
      </c>
      <c r="N39" s="20" t="s">
        <v>333</v>
      </c>
    </row>
    <row r="40" spans="1:15" s="3" customFormat="1" ht="30" customHeight="1">
      <c r="A40" s="15">
        <v>36</v>
      </c>
      <c r="B40" s="14" t="s">
        <v>92</v>
      </c>
      <c r="C40" s="14" t="s">
        <v>92</v>
      </c>
      <c r="D40" s="7">
        <v>38</v>
      </c>
      <c r="E40" s="15">
        <v>19</v>
      </c>
      <c r="F40" s="15"/>
      <c r="G40" s="15"/>
      <c r="H40" s="15">
        <v>19</v>
      </c>
      <c r="I40" s="15"/>
      <c r="J40" s="15"/>
      <c r="K40" s="15"/>
      <c r="L40" s="15">
        <v>150</v>
      </c>
      <c r="M40" s="19" t="s">
        <v>93</v>
      </c>
      <c r="N40" s="20" t="s">
        <v>327</v>
      </c>
    </row>
    <row r="41" spans="1:15" s="3" customFormat="1" ht="30" customHeight="1">
      <c r="A41" s="15">
        <v>37</v>
      </c>
      <c r="B41" s="14" t="s">
        <v>381</v>
      </c>
      <c r="C41" s="14" t="s">
        <v>94</v>
      </c>
      <c r="D41" s="7">
        <v>56</v>
      </c>
      <c r="E41" s="15">
        <v>7</v>
      </c>
      <c r="F41" s="15">
        <v>33</v>
      </c>
      <c r="G41" s="15"/>
      <c r="H41" s="15">
        <v>1</v>
      </c>
      <c r="I41" s="15">
        <v>15</v>
      </c>
      <c r="J41" s="15"/>
      <c r="K41" s="15"/>
      <c r="L41" s="18" t="s">
        <v>355</v>
      </c>
      <c r="M41" s="19" t="s">
        <v>403</v>
      </c>
      <c r="N41" s="20" t="s">
        <v>330</v>
      </c>
    </row>
    <row r="42" spans="1:15" s="3" customFormat="1" ht="45" customHeight="1">
      <c r="A42" s="15">
        <v>38</v>
      </c>
      <c r="B42" s="14" t="s">
        <v>382</v>
      </c>
      <c r="C42" s="14" t="s">
        <v>95</v>
      </c>
      <c r="D42" s="7">
        <v>42</v>
      </c>
      <c r="E42" s="15">
        <v>42</v>
      </c>
      <c r="F42" s="15"/>
      <c r="G42" s="15"/>
      <c r="H42" s="15"/>
      <c r="I42" s="15"/>
      <c r="J42" s="15"/>
      <c r="K42" s="15"/>
      <c r="L42" s="15">
        <v>70</v>
      </c>
      <c r="M42" s="19" t="s">
        <v>96</v>
      </c>
      <c r="N42" s="20" t="s">
        <v>327</v>
      </c>
    </row>
    <row r="43" spans="1:15" s="3" customFormat="1" ht="24.95" customHeight="1">
      <c r="A43" s="12">
        <v>39</v>
      </c>
      <c r="B43" s="14" t="s">
        <v>97</v>
      </c>
      <c r="C43" s="14" t="s">
        <v>98</v>
      </c>
      <c r="D43" s="7">
        <v>36</v>
      </c>
      <c r="E43" s="15"/>
      <c r="F43" s="15"/>
      <c r="G43" s="15"/>
      <c r="H43" s="15">
        <v>30</v>
      </c>
      <c r="I43" s="15">
        <v>6</v>
      </c>
      <c r="J43" s="15"/>
      <c r="K43" s="15"/>
      <c r="L43" s="15">
        <v>150</v>
      </c>
      <c r="M43" s="19" t="s">
        <v>99</v>
      </c>
      <c r="N43" s="20" t="s">
        <v>327</v>
      </c>
    </row>
    <row r="44" spans="1:15" s="3" customFormat="1" ht="24.95" customHeight="1">
      <c r="A44" s="15">
        <v>40</v>
      </c>
      <c r="B44" s="14" t="s">
        <v>100</v>
      </c>
      <c r="C44" s="14" t="s">
        <v>101</v>
      </c>
      <c r="D44" s="7">
        <v>30</v>
      </c>
      <c r="E44" s="15">
        <v>15</v>
      </c>
      <c r="F44" s="15"/>
      <c r="G44" s="15"/>
      <c r="H44" s="15">
        <v>15</v>
      </c>
      <c r="I44" s="15"/>
      <c r="J44" s="15"/>
      <c r="K44" s="15"/>
      <c r="L44" s="15">
        <v>150</v>
      </c>
      <c r="M44" s="19" t="s">
        <v>99</v>
      </c>
      <c r="N44" s="20" t="s">
        <v>327</v>
      </c>
    </row>
    <row r="45" spans="1:15" s="3" customFormat="1" ht="24.95" customHeight="1">
      <c r="A45" s="12">
        <v>41</v>
      </c>
      <c r="B45" s="14" t="s">
        <v>102</v>
      </c>
      <c r="C45" s="14" t="s">
        <v>103</v>
      </c>
      <c r="D45" s="27">
        <f>50-19</f>
        <v>31</v>
      </c>
      <c r="E45" s="18">
        <v>14</v>
      </c>
      <c r="F45" s="18"/>
      <c r="G45" s="18"/>
      <c r="H45" s="18">
        <v>17</v>
      </c>
      <c r="I45" s="18"/>
      <c r="J45" s="18"/>
      <c r="K45" s="18"/>
      <c r="L45" s="15">
        <v>100</v>
      </c>
      <c r="M45" s="19" t="s">
        <v>104</v>
      </c>
      <c r="N45" s="20" t="s">
        <v>327</v>
      </c>
    </row>
    <row r="46" spans="1:15" s="3" customFormat="1" ht="30" customHeight="1">
      <c r="A46" s="15">
        <v>42</v>
      </c>
      <c r="B46" s="14" t="s">
        <v>105</v>
      </c>
      <c r="C46" s="14" t="s">
        <v>105</v>
      </c>
      <c r="D46" s="27">
        <v>97</v>
      </c>
      <c r="E46" s="18">
        <v>54</v>
      </c>
      <c r="F46" s="18">
        <v>5</v>
      </c>
      <c r="G46" s="18"/>
      <c r="H46" s="18">
        <v>18</v>
      </c>
      <c r="I46" s="18">
        <v>11</v>
      </c>
      <c r="J46" s="18">
        <v>9</v>
      </c>
      <c r="K46" s="18"/>
      <c r="L46" s="15">
        <v>150</v>
      </c>
      <c r="M46" s="19" t="s">
        <v>106</v>
      </c>
      <c r="N46" s="19" t="s">
        <v>327</v>
      </c>
    </row>
    <row r="47" spans="1:15" s="3" customFormat="1" ht="24.95" customHeight="1">
      <c r="A47" s="12">
        <v>43</v>
      </c>
      <c r="B47" s="14" t="s">
        <v>107</v>
      </c>
      <c r="C47" s="14" t="s">
        <v>108</v>
      </c>
      <c r="D47" s="7">
        <v>31</v>
      </c>
      <c r="E47" s="15"/>
      <c r="F47" s="15"/>
      <c r="G47" s="15"/>
      <c r="H47" s="15">
        <v>14</v>
      </c>
      <c r="I47" s="15">
        <v>17</v>
      </c>
      <c r="J47" s="15"/>
      <c r="K47" s="15"/>
      <c r="L47" s="15">
        <v>100</v>
      </c>
      <c r="M47" s="19" t="s">
        <v>109</v>
      </c>
      <c r="N47" s="20" t="s">
        <v>327</v>
      </c>
    </row>
    <row r="48" spans="1:15" s="3" customFormat="1" ht="30" customHeight="1">
      <c r="A48" s="15">
        <v>44</v>
      </c>
      <c r="B48" s="14" t="s">
        <v>110</v>
      </c>
      <c r="C48" s="14" t="s">
        <v>111</v>
      </c>
      <c r="D48" s="7">
        <v>73</v>
      </c>
      <c r="E48" s="15">
        <v>29</v>
      </c>
      <c r="F48" s="15"/>
      <c r="G48" s="15"/>
      <c r="H48" s="15">
        <v>15</v>
      </c>
      <c r="I48" s="15">
        <v>29</v>
      </c>
      <c r="J48" s="15"/>
      <c r="K48" s="15"/>
      <c r="L48" s="15">
        <v>150</v>
      </c>
      <c r="M48" s="19" t="s">
        <v>112</v>
      </c>
      <c r="N48" s="20" t="s">
        <v>327</v>
      </c>
    </row>
    <row r="49" spans="1:14" s="3" customFormat="1" ht="24.95" customHeight="1">
      <c r="A49" s="12">
        <v>45</v>
      </c>
      <c r="B49" s="14" t="s">
        <v>113</v>
      </c>
      <c r="C49" s="14" t="s">
        <v>114</v>
      </c>
      <c r="D49" s="7">
        <v>41</v>
      </c>
      <c r="E49" s="15">
        <v>1</v>
      </c>
      <c r="F49" s="15"/>
      <c r="G49" s="15"/>
      <c r="H49" s="15">
        <v>36</v>
      </c>
      <c r="I49" s="15">
        <v>4</v>
      </c>
      <c r="J49" s="15"/>
      <c r="K49" s="15"/>
      <c r="L49" s="15">
        <v>150</v>
      </c>
      <c r="M49" s="19" t="s">
        <v>115</v>
      </c>
      <c r="N49" s="20" t="s">
        <v>327</v>
      </c>
    </row>
    <row r="50" spans="1:14" s="3" customFormat="1" ht="39.950000000000003" customHeight="1">
      <c r="A50" s="15">
        <v>46</v>
      </c>
      <c r="B50" s="14" t="s">
        <v>116</v>
      </c>
      <c r="C50" s="14" t="s">
        <v>117</v>
      </c>
      <c r="D50" s="7">
        <v>90</v>
      </c>
      <c r="E50" s="15">
        <v>50</v>
      </c>
      <c r="F50" s="15">
        <v>8</v>
      </c>
      <c r="G50" s="15"/>
      <c r="H50" s="15">
        <v>32</v>
      </c>
      <c r="I50" s="15"/>
      <c r="J50" s="15"/>
      <c r="K50" s="15"/>
      <c r="L50" s="18" t="s">
        <v>356</v>
      </c>
      <c r="M50" s="19" t="s">
        <v>118</v>
      </c>
      <c r="N50" s="20" t="s">
        <v>327</v>
      </c>
    </row>
    <row r="51" spans="1:14" s="3" customFormat="1" ht="35.1" customHeight="1">
      <c r="A51" s="12">
        <v>47</v>
      </c>
      <c r="B51" s="21" t="s">
        <v>119</v>
      </c>
      <c r="C51" s="14" t="s">
        <v>120</v>
      </c>
      <c r="D51" s="7">
        <v>43</v>
      </c>
      <c r="E51" s="15">
        <v>33</v>
      </c>
      <c r="F51" s="15"/>
      <c r="G51" s="15"/>
      <c r="H51" s="15">
        <v>4</v>
      </c>
      <c r="I51" s="15">
        <v>6</v>
      </c>
      <c r="J51" s="15"/>
      <c r="K51" s="15"/>
      <c r="L51" s="15">
        <v>70</v>
      </c>
      <c r="M51" s="19" t="s">
        <v>121</v>
      </c>
      <c r="N51" s="20" t="s">
        <v>327</v>
      </c>
    </row>
    <row r="52" spans="1:14" s="3" customFormat="1" ht="24.95" customHeight="1">
      <c r="A52" s="15">
        <v>48</v>
      </c>
      <c r="B52" s="14" t="s">
        <v>122</v>
      </c>
      <c r="C52" s="14" t="s">
        <v>122</v>
      </c>
      <c r="D52" s="7">
        <v>23</v>
      </c>
      <c r="E52" s="15"/>
      <c r="F52" s="15"/>
      <c r="G52" s="15"/>
      <c r="H52" s="15"/>
      <c r="I52" s="15">
        <v>23</v>
      </c>
      <c r="J52" s="15"/>
      <c r="K52" s="15"/>
      <c r="L52" s="15">
        <v>250</v>
      </c>
      <c r="M52" s="19" t="s">
        <v>123</v>
      </c>
      <c r="N52" s="20" t="s">
        <v>327</v>
      </c>
    </row>
    <row r="53" spans="1:14" s="3" customFormat="1" ht="24.95" customHeight="1">
      <c r="A53" s="12">
        <v>49</v>
      </c>
      <c r="B53" s="14" t="s">
        <v>124</v>
      </c>
      <c r="C53" s="14" t="s">
        <v>125</v>
      </c>
      <c r="D53" s="7">
        <v>11</v>
      </c>
      <c r="E53" s="15"/>
      <c r="F53" s="15"/>
      <c r="G53" s="15"/>
      <c r="H53" s="15"/>
      <c r="I53" s="15">
        <v>11</v>
      </c>
      <c r="J53" s="15"/>
      <c r="K53" s="15"/>
      <c r="L53" s="15">
        <v>250</v>
      </c>
      <c r="M53" s="19" t="s">
        <v>123</v>
      </c>
      <c r="N53" s="20" t="s">
        <v>327</v>
      </c>
    </row>
    <row r="54" spans="1:14" s="3" customFormat="1" ht="24.95" customHeight="1">
      <c r="A54" s="15">
        <v>50</v>
      </c>
      <c r="B54" s="14" t="s">
        <v>126</v>
      </c>
      <c r="C54" s="14" t="s">
        <v>127</v>
      </c>
      <c r="D54" s="7">
        <v>3</v>
      </c>
      <c r="E54" s="15"/>
      <c r="F54" s="15"/>
      <c r="G54" s="15"/>
      <c r="H54" s="15">
        <v>3</v>
      </c>
      <c r="I54" s="15"/>
      <c r="J54" s="15"/>
      <c r="K54" s="15"/>
      <c r="L54" s="15">
        <v>150</v>
      </c>
      <c r="M54" s="19" t="s">
        <v>128</v>
      </c>
      <c r="N54" s="19" t="s">
        <v>327</v>
      </c>
    </row>
    <row r="55" spans="1:14" s="3" customFormat="1" ht="24.95" customHeight="1">
      <c r="A55" s="12">
        <v>51</v>
      </c>
      <c r="B55" s="14" t="s">
        <v>129</v>
      </c>
      <c r="C55" s="14" t="s">
        <v>130</v>
      </c>
      <c r="D55" s="7">
        <v>27</v>
      </c>
      <c r="E55" s="15">
        <v>22</v>
      </c>
      <c r="F55" s="15"/>
      <c r="G55" s="15"/>
      <c r="H55" s="15">
        <v>5</v>
      </c>
      <c r="I55" s="15"/>
      <c r="J55" s="15"/>
      <c r="K55" s="15"/>
      <c r="L55" s="15">
        <v>150</v>
      </c>
      <c r="M55" s="19" t="s">
        <v>131</v>
      </c>
      <c r="N55" s="19" t="s">
        <v>327</v>
      </c>
    </row>
    <row r="56" spans="1:14" s="3" customFormat="1" ht="35.1" customHeight="1">
      <c r="A56" s="15">
        <v>52</v>
      </c>
      <c r="B56" s="14" t="s">
        <v>132</v>
      </c>
      <c r="C56" s="14" t="s">
        <v>133</v>
      </c>
      <c r="D56" s="7">
        <v>71</v>
      </c>
      <c r="E56" s="15">
        <v>40</v>
      </c>
      <c r="F56" s="15"/>
      <c r="G56" s="15"/>
      <c r="H56" s="15">
        <v>25</v>
      </c>
      <c r="I56" s="15">
        <v>6</v>
      </c>
      <c r="J56" s="15"/>
      <c r="K56" s="15"/>
      <c r="L56" s="18" t="s">
        <v>357</v>
      </c>
      <c r="M56" s="19" t="s">
        <v>134</v>
      </c>
      <c r="N56" s="19" t="s">
        <v>334</v>
      </c>
    </row>
    <row r="57" spans="1:14" s="3" customFormat="1" ht="24.95" customHeight="1">
      <c r="A57" s="12">
        <v>53</v>
      </c>
      <c r="B57" s="14" t="s">
        <v>135</v>
      </c>
      <c r="C57" s="14" t="s">
        <v>136</v>
      </c>
      <c r="D57" s="7">
        <v>37</v>
      </c>
      <c r="E57" s="15">
        <v>17</v>
      </c>
      <c r="F57" s="15"/>
      <c r="G57" s="15">
        <v>14</v>
      </c>
      <c r="H57" s="15">
        <v>6</v>
      </c>
      <c r="I57" s="15"/>
      <c r="J57" s="15"/>
      <c r="K57" s="15"/>
      <c r="L57" s="15">
        <v>150</v>
      </c>
      <c r="M57" s="19" t="s">
        <v>137</v>
      </c>
      <c r="N57" s="20" t="s">
        <v>334</v>
      </c>
    </row>
    <row r="58" spans="1:14" s="3" customFormat="1" ht="24.95" customHeight="1">
      <c r="A58" s="15">
        <v>54</v>
      </c>
      <c r="B58" s="14" t="s">
        <v>138</v>
      </c>
      <c r="C58" s="14" t="s">
        <v>139</v>
      </c>
      <c r="D58" s="7">
        <v>54</v>
      </c>
      <c r="E58" s="15"/>
      <c r="F58" s="15"/>
      <c r="G58" s="15"/>
      <c r="H58" s="15">
        <v>38</v>
      </c>
      <c r="I58" s="15">
        <v>1</v>
      </c>
      <c r="J58" s="15">
        <v>15</v>
      </c>
      <c r="K58" s="15"/>
      <c r="L58" s="15">
        <v>150</v>
      </c>
      <c r="M58" s="19" t="s">
        <v>140</v>
      </c>
      <c r="N58" s="20" t="s">
        <v>327</v>
      </c>
    </row>
    <row r="59" spans="1:14" s="3" customFormat="1" ht="45" customHeight="1">
      <c r="A59" s="12">
        <v>55</v>
      </c>
      <c r="B59" s="21" t="s">
        <v>141</v>
      </c>
      <c r="C59" s="14" t="s">
        <v>142</v>
      </c>
      <c r="D59" s="7">
        <f>47+6</f>
        <v>53</v>
      </c>
      <c r="E59" s="15">
        <v>4</v>
      </c>
      <c r="F59" s="15"/>
      <c r="G59" s="15">
        <v>2</v>
      </c>
      <c r="H59" s="15">
        <v>45</v>
      </c>
      <c r="I59" s="15"/>
      <c r="J59" s="15"/>
      <c r="K59" s="15">
        <v>2</v>
      </c>
      <c r="L59" s="15">
        <v>150</v>
      </c>
      <c r="M59" s="19" t="s">
        <v>143</v>
      </c>
      <c r="N59" s="20" t="s">
        <v>334</v>
      </c>
    </row>
    <row r="60" spans="1:14" s="3" customFormat="1" ht="45" customHeight="1">
      <c r="A60" s="15">
        <v>56</v>
      </c>
      <c r="B60" s="14" t="s">
        <v>144</v>
      </c>
      <c r="C60" s="14" t="s">
        <v>145</v>
      </c>
      <c r="D60" s="7">
        <v>16</v>
      </c>
      <c r="E60" s="15">
        <v>16</v>
      </c>
      <c r="F60" s="15"/>
      <c r="G60" s="15"/>
      <c r="H60" s="15"/>
      <c r="I60" s="15"/>
      <c r="J60" s="15"/>
      <c r="K60" s="15"/>
      <c r="L60" s="15">
        <v>70</v>
      </c>
      <c r="M60" s="19" t="s">
        <v>146</v>
      </c>
      <c r="N60" s="19" t="s">
        <v>335</v>
      </c>
    </row>
    <row r="61" spans="1:14" s="3" customFormat="1" ht="24.95" customHeight="1">
      <c r="A61" s="12">
        <v>57</v>
      </c>
      <c r="B61" s="14" t="s">
        <v>147</v>
      </c>
      <c r="C61" s="21" t="s">
        <v>148</v>
      </c>
      <c r="D61" s="7">
        <v>21</v>
      </c>
      <c r="E61" s="15"/>
      <c r="F61" s="15"/>
      <c r="G61" s="15"/>
      <c r="H61" s="15">
        <v>21</v>
      </c>
      <c r="I61" s="15"/>
      <c r="J61" s="15"/>
      <c r="K61" s="15"/>
      <c r="L61" s="15">
        <v>100</v>
      </c>
      <c r="M61" s="19" t="s">
        <v>147</v>
      </c>
      <c r="N61" s="20" t="s">
        <v>334</v>
      </c>
    </row>
    <row r="62" spans="1:14" s="3" customFormat="1" ht="45" customHeight="1">
      <c r="A62" s="15">
        <v>58</v>
      </c>
      <c r="B62" s="14" t="s">
        <v>149</v>
      </c>
      <c r="C62" s="14" t="s">
        <v>150</v>
      </c>
      <c r="D62" s="7">
        <v>68</v>
      </c>
      <c r="E62" s="15">
        <v>30</v>
      </c>
      <c r="F62" s="15"/>
      <c r="G62" s="15"/>
      <c r="H62" s="15">
        <v>38</v>
      </c>
      <c r="I62" s="15"/>
      <c r="J62" s="15"/>
      <c r="K62" s="15"/>
      <c r="L62" s="15">
        <v>100</v>
      </c>
      <c r="M62" s="19" t="s">
        <v>151</v>
      </c>
      <c r="N62" s="20" t="s">
        <v>334</v>
      </c>
    </row>
    <row r="63" spans="1:14" s="3" customFormat="1" ht="30" customHeight="1">
      <c r="A63" s="12">
        <v>59</v>
      </c>
      <c r="B63" s="21" t="s">
        <v>152</v>
      </c>
      <c r="C63" s="14" t="s">
        <v>153</v>
      </c>
      <c r="D63" s="7">
        <v>70</v>
      </c>
      <c r="E63" s="15">
        <v>8</v>
      </c>
      <c r="F63" s="15"/>
      <c r="G63" s="15"/>
      <c r="H63" s="15">
        <v>33</v>
      </c>
      <c r="I63" s="15">
        <v>29</v>
      </c>
      <c r="J63" s="15"/>
      <c r="K63" s="15"/>
      <c r="L63" s="15">
        <v>250</v>
      </c>
      <c r="M63" s="19" t="s">
        <v>339</v>
      </c>
      <c r="N63" s="20" t="s">
        <v>338</v>
      </c>
    </row>
    <row r="64" spans="1:14" s="3" customFormat="1" ht="24.95" customHeight="1">
      <c r="A64" s="15">
        <v>60</v>
      </c>
      <c r="B64" s="14" t="s">
        <v>154</v>
      </c>
      <c r="C64" s="14" t="s">
        <v>155</v>
      </c>
      <c r="D64" s="7">
        <v>22</v>
      </c>
      <c r="E64" s="15">
        <v>22</v>
      </c>
      <c r="F64" s="15"/>
      <c r="G64" s="15"/>
      <c r="H64" s="15"/>
      <c r="I64" s="15"/>
      <c r="J64" s="15"/>
      <c r="K64" s="15"/>
      <c r="L64" s="15">
        <v>70</v>
      </c>
      <c r="M64" s="19" t="s">
        <v>154</v>
      </c>
      <c r="N64" s="20" t="s">
        <v>327</v>
      </c>
    </row>
    <row r="65" spans="1:14" s="3" customFormat="1" ht="24.95" customHeight="1">
      <c r="A65" s="12">
        <v>61</v>
      </c>
      <c r="B65" s="14" t="s">
        <v>156</v>
      </c>
      <c r="C65" s="14" t="s">
        <v>157</v>
      </c>
      <c r="D65" s="7">
        <v>22</v>
      </c>
      <c r="E65" s="15">
        <v>22</v>
      </c>
      <c r="F65" s="15"/>
      <c r="G65" s="15"/>
      <c r="H65" s="15"/>
      <c r="I65" s="15"/>
      <c r="J65" s="15"/>
      <c r="K65" s="15"/>
      <c r="L65" s="15">
        <v>70</v>
      </c>
      <c r="M65" s="19" t="s">
        <v>158</v>
      </c>
      <c r="N65" s="20" t="s">
        <v>327</v>
      </c>
    </row>
    <row r="66" spans="1:14" s="3" customFormat="1" ht="30" customHeight="1">
      <c r="A66" s="15">
        <v>62</v>
      </c>
      <c r="B66" s="14" t="s">
        <v>159</v>
      </c>
      <c r="C66" s="14" t="s">
        <v>160</v>
      </c>
      <c r="D66" s="7">
        <v>54</v>
      </c>
      <c r="E66" s="15">
        <v>17</v>
      </c>
      <c r="F66" s="15"/>
      <c r="G66" s="15"/>
      <c r="H66" s="15">
        <v>18</v>
      </c>
      <c r="I66" s="15">
        <v>19</v>
      </c>
      <c r="J66" s="15"/>
      <c r="K66" s="15"/>
      <c r="L66" s="15">
        <v>70</v>
      </c>
      <c r="M66" s="19" t="s">
        <v>161</v>
      </c>
      <c r="N66" s="19" t="s">
        <v>336</v>
      </c>
    </row>
    <row r="67" spans="1:14" s="3" customFormat="1" ht="24.95" customHeight="1">
      <c r="A67" s="12">
        <v>63</v>
      </c>
      <c r="B67" s="14" t="s">
        <v>162</v>
      </c>
      <c r="C67" s="14" t="s">
        <v>163</v>
      </c>
      <c r="D67" s="7">
        <v>58</v>
      </c>
      <c r="E67" s="15">
        <v>22</v>
      </c>
      <c r="F67" s="15"/>
      <c r="G67" s="15"/>
      <c r="H67" s="15">
        <v>14</v>
      </c>
      <c r="I67" s="15">
        <v>22</v>
      </c>
      <c r="J67" s="15"/>
      <c r="K67" s="15"/>
      <c r="L67" s="15">
        <v>100</v>
      </c>
      <c r="M67" s="19" t="s">
        <v>164</v>
      </c>
      <c r="N67" s="20" t="s">
        <v>334</v>
      </c>
    </row>
    <row r="68" spans="1:14" s="3" customFormat="1" ht="24.95" customHeight="1">
      <c r="A68" s="15">
        <v>64</v>
      </c>
      <c r="B68" s="14" t="s">
        <v>165</v>
      </c>
      <c r="C68" s="14" t="s">
        <v>166</v>
      </c>
      <c r="D68" s="7">
        <v>21</v>
      </c>
      <c r="E68" s="15">
        <v>16</v>
      </c>
      <c r="F68" s="15"/>
      <c r="G68" s="15"/>
      <c r="H68" s="15">
        <v>5</v>
      </c>
      <c r="I68" s="15"/>
      <c r="J68" s="15"/>
      <c r="K68" s="15"/>
      <c r="L68" s="18">
        <v>70</v>
      </c>
      <c r="M68" s="19" t="s">
        <v>167</v>
      </c>
      <c r="N68" s="20" t="s">
        <v>326</v>
      </c>
    </row>
    <row r="69" spans="1:14" s="3" customFormat="1" ht="24.95" customHeight="1">
      <c r="A69" s="12">
        <v>65</v>
      </c>
      <c r="B69" s="14" t="s">
        <v>168</v>
      </c>
      <c r="C69" s="14" t="s">
        <v>169</v>
      </c>
      <c r="D69" s="7">
        <v>83</v>
      </c>
      <c r="E69" s="15">
        <v>27</v>
      </c>
      <c r="F69" s="15"/>
      <c r="G69" s="15">
        <v>2</v>
      </c>
      <c r="H69" s="15">
        <v>18</v>
      </c>
      <c r="I69" s="15">
        <v>28</v>
      </c>
      <c r="J69" s="15">
        <v>8</v>
      </c>
      <c r="K69" s="15"/>
      <c r="L69" s="18" t="s">
        <v>358</v>
      </c>
      <c r="M69" s="19" t="s">
        <v>170</v>
      </c>
      <c r="N69" s="19" t="s">
        <v>334</v>
      </c>
    </row>
    <row r="70" spans="1:14" s="3" customFormat="1" ht="39.950000000000003" customHeight="1">
      <c r="A70" s="15">
        <v>66</v>
      </c>
      <c r="B70" s="14" t="s">
        <v>171</v>
      </c>
      <c r="C70" s="14" t="s">
        <v>172</v>
      </c>
      <c r="D70" s="7">
        <v>51</v>
      </c>
      <c r="E70" s="15"/>
      <c r="F70" s="15"/>
      <c r="G70" s="15"/>
      <c r="H70" s="15">
        <v>24</v>
      </c>
      <c r="I70" s="15">
        <v>27</v>
      </c>
      <c r="J70" s="15"/>
      <c r="K70" s="15"/>
      <c r="L70" s="15">
        <v>100</v>
      </c>
      <c r="M70" s="19" t="s">
        <v>173</v>
      </c>
      <c r="N70" s="20" t="s">
        <v>327</v>
      </c>
    </row>
    <row r="71" spans="1:14" s="3" customFormat="1" ht="24.95" customHeight="1">
      <c r="A71" s="12">
        <v>67</v>
      </c>
      <c r="B71" s="14" t="s">
        <v>174</v>
      </c>
      <c r="C71" s="14" t="s">
        <v>175</v>
      </c>
      <c r="D71" s="7">
        <v>53</v>
      </c>
      <c r="E71" s="15"/>
      <c r="F71" s="15"/>
      <c r="G71" s="15"/>
      <c r="H71" s="15">
        <v>33</v>
      </c>
      <c r="I71" s="15">
        <v>20</v>
      </c>
      <c r="J71" s="15"/>
      <c r="K71" s="15"/>
      <c r="L71" s="15">
        <v>100</v>
      </c>
      <c r="M71" s="19" t="s">
        <v>176</v>
      </c>
      <c r="N71" s="20" t="s">
        <v>327</v>
      </c>
    </row>
    <row r="72" spans="1:14" s="3" customFormat="1" ht="24.95" customHeight="1">
      <c r="A72" s="15">
        <v>68</v>
      </c>
      <c r="B72" s="14" t="s">
        <v>177</v>
      </c>
      <c r="C72" s="14" t="s">
        <v>178</v>
      </c>
      <c r="D72" s="7">
        <v>83</v>
      </c>
      <c r="E72" s="15"/>
      <c r="F72" s="15"/>
      <c r="G72" s="15">
        <v>7</v>
      </c>
      <c r="H72" s="15">
        <v>76</v>
      </c>
      <c r="I72" s="15"/>
      <c r="J72" s="15"/>
      <c r="K72" s="15"/>
      <c r="L72" s="15">
        <v>100</v>
      </c>
      <c r="M72" s="19" t="s">
        <v>179</v>
      </c>
      <c r="N72" s="20" t="s">
        <v>327</v>
      </c>
    </row>
    <row r="73" spans="1:14" s="3" customFormat="1" ht="24.95" customHeight="1">
      <c r="A73" s="12">
        <v>69</v>
      </c>
      <c r="B73" s="14" t="s">
        <v>180</v>
      </c>
      <c r="C73" s="14" t="s">
        <v>181</v>
      </c>
      <c r="D73" s="7">
        <v>22</v>
      </c>
      <c r="E73" s="15">
        <v>9</v>
      </c>
      <c r="F73" s="15"/>
      <c r="G73" s="15"/>
      <c r="H73" s="15">
        <v>5</v>
      </c>
      <c r="I73" s="15">
        <v>8</v>
      </c>
      <c r="J73" s="15"/>
      <c r="K73" s="15"/>
      <c r="L73" s="15">
        <v>150</v>
      </c>
      <c r="M73" s="19" t="s">
        <v>404</v>
      </c>
      <c r="N73" s="20" t="s">
        <v>327</v>
      </c>
    </row>
    <row r="74" spans="1:14" s="3" customFormat="1" ht="24.95" customHeight="1">
      <c r="A74" s="15">
        <v>70</v>
      </c>
      <c r="B74" s="14" t="s">
        <v>182</v>
      </c>
      <c r="C74" s="14" t="s">
        <v>183</v>
      </c>
      <c r="D74" s="7">
        <v>27</v>
      </c>
      <c r="E74" s="15"/>
      <c r="F74" s="15"/>
      <c r="G74" s="15"/>
      <c r="H74" s="15">
        <v>27</v>
      </c>
      <c r="I74" s="15"/>
      <c r="J74" s="15"/>
      <c r="K74" s="15"/>
      <c r="L74" s="15">
        <v>150</v>
      </c>
      <c r="M74" s="19" t="s">
        <v>184</v>
      </c>
      <c r="N74" s="20" t="s">
        <v>327</v>
      </c>
    </row>
    <row r="75" spans="1:14" s="3" customFormat="1" ht="30" customHeight="1">
      <c r="A75" s="12">
        <v>71</v>
      </c>
      <c r="B75" s="21" t="s">
        <v>185</v>
      </c>
      <c r="C75" s="14" t="s">
        <v>186</v>
      </c>
      <c r="D75" s="7">
        <v>42</v>
      </c>
      <c r="E75" s="15"/>
      <c r="F75" s="15"/>
      <c r="G75" s="15"/>
      <c r="H75" s="15">
        <v>24</v>
      </c>
      <c r="I75" s="15">
        <v>18</v>
      </c>
      <c r="J75" s="15"/>
      <c r="K75" s="15"/>
      <c r="L75" s="15">
        <v>150</v>
      </c>
      <c r="M75" s="19" t="s">
        <v>367</v>
      </c>
      <c r="N75" s="20" t="s">
        <v>327</v>
      </c>
    </row>
    <row r="76" spans="1:14" s="3" customFormat="1" ht="24.95" customHeight="1">
      <c r="A76" s="15">
        <v>72</v>
      </c>
      <c r="B76" s="14" t="s">
        <v>187</v>
      </c>
      <c r="C76" s="14" t="s">
        <v>188</v>
      </c>
      <c r="D76" s="7">
        <v>18</v>
      </c>
      <c r="E76" s="15"/>
      <c r="F76" s="15"/>
      <c r="G76" s="15"/>
      <c r="H76" s="15">
        <v>18</v>
      </c>
      <c r="I76" s="15"/>
      <c r="J76" s="15"/>
      <c r="K76" s="15"/>
      <c r="L76" s="15">
        <v>150</v>
      </c>
      <c r="M76" s="19" t="s">
        <v>189</v>
      </c>
      <c r="N76" s="20" t="s">
        <v>327</v>
      </c>
    </row>
    <row r="77" spans="1:14" s="3" customFormat="1" ht="24.95" customHeight="1">
      <c r="A77" s="12">
        <v>73</v>
      </c>
      <c r="B77" s="14" t="s">
        <v>190</v>
      </c>
      <c r="C77" s="14" t="s">
        <v>191</v>
      </c>
      <c r="D77" s="7">
        <v>36</v>
      </c>
      <c r="E77" s="15"/>
      <c r="F77" s="15"/>
      <c r="G77" s="15"/>
      <c r="H77" s="15"/>
      <c r="I77" s="15"/>
      <c r="J77" s="15">
        <v>36</v>
      </c>
      <c r="K77" s="15"/>
      <c r="L77" s="15">
        <v>400</v>
      </c>
      <c r="M77" s="19" t="s">
        <v>192</v>
      </c>
      <c r="N77" s="20" t="s">
        <v>327</v>
      </c>
    </row>
    <row r="78" spans="1:14" s="3" customFormat="1" ht="24.95" customHeight="1">
      <c r="A78" s="15">
        <v>74</v>
      </c>
      <c r="B78" s="14" t="s">
        <v>193</v>
      </c>
      <c r="C78" s="14" t="s">
        <v>194</v>
      </c>
      <c r="D78" s="7">
        <v>23</v>
      </c>
      <c r="E78" s="15"/>
      <c r="F78" s="15"/>
      <c r="G78" s="15"/>
      <c r="H78" s="15">
        <v>22</v>
      </c>
      <c r="I78" s="15"/>
      <c r="J78" s="15"/>
      <c r="K78" s="15">
        <v>1</v>
      </c>
      <c r="L78" s="15">
        <v>150</v>
      </c>
      <c r="M78" s="19" t="s">
        <v>195</v>
      </c>
      <c r="N78" s="19" t="s">
        <v>327</v>
      </c>
    </row>
    <row r="79" spans="1:14" s="3" customFormat="1" ht="24.95" customHeight="1">
      <c r="A79" s="12">
        <v>75</v>
      </c>
      <c r="B79" s="14" t="s">
        <v>196</v>
      </c>
      <c r="C79" s="14" t="s">
        <v>197</v>
      </c>
      <c r="D79" s="7">
        <v>29</v>
      </c>
      <c r="E79" s="15"/>
      <c r="F79" s="15"/>
      <c r="G79" s="15"/>
      <c r="H79" s="15">
        <v>5</v>
      </c>
      <c r="I79" s="15">
        <v>24</v>
      </c>
      <c r="J79" s="15"/>
      <c r="K79" s="15"/>
      <c r="L79" s="15">
        <v>150</v>
      </c>
      <c r="M79" s="19" t="s">
        <v>198</v>
      </c>
      <c r="N79" s="20" t="s">
        <v>327</v>
      </c>
    </row>
    <row r="80" spans="1:14" s="3" customFormat="1" ht="30" customHeight="1">
      <c r="A80" s="15">
        <v>76</v>
      </c>
      <c r="B80" s="14" t="s">
        <v>199</v>
      </c>
      <c r="C80" s="14" t="s">
        <v>200</v>
      </c>
      <c r="D80" s="7">
        <v>44</v>
      </c>
      <c r="E80" s="15"/>
      <c r="F80" s="15"/>
      <c r="G80" s="15"/>
      <c r="H80" s="15">
        <v>23</v>
      </c>
      <c r="I80" s="15">
        <v>21</v>
      </c>
      <c r="J80" s="15"/>
      <c r="K80" s="15"/>
      <c r="L80" s="18" t="s">
        <v>359</v>
      </c>
      <c r="M80" s="19" t="s">
        <v>201</v>
      </c>
      <c r="N80" s="19" t="s">
        <v>398</v>
      </c>
    </row>
    <row r="81" spans="1:14" s="3" customFormat="1" ht="24.95" customHeight="1">
      <c r="A81" s="15">
        <v>77</v>
      </c>
      <c r="B81" s="14" t="s">
        <v>202</v>
      </c>
      <c r="C81" s="14" t="s">
        <v>203</v>
      </c>
      <c r="D81" s="7">
        <v>66</v>
      </c>
      <c r="E81" s="15"/>
      <c r="F81" s="15"/>
      <c r="G81" s="15">
        <v>1</v>
      </c>
      <c r="H81" s="15">
        <f>29+14</f>
        <v>43</v>
      </c>
      <c r="I81" s="15">
        <v>22</v>
      </c>
      <c r="J81" s="15"/>
      <c r="K81" s="15"/>
      <c r="L81" s="15">
        <v>150</v>
      </c>
      <c r="M81" s="19" t="s">
        <v>204</v>
      </c>
      <c r="N81" s="20" t="s">
        <v>327</v>
      </c>
    </row>
    <row r="82" spans="1:14" s="3" customFormat="1" ht="24.95" customHeight="1">
      <c r="A82" s="12">
        <v>78</v>
      </c>
      <c r="B82" s="13" t="s">
        <v>205</v>
      </c>
      <c r="C82" s="13" t="s">
        <v>206</v>
      </c>
      <c r="D82" s="26">
        <v>34</v>
      </c>
      <c r="E82" s="12">
        <v>8</v>
      </c>
      <c r="F82" s="12"/>
      <c r="G82" s="12">
        <v>3</v>
      </c>
      <c r="H82" s="12">
        <v>19</v>
      </c>
      <c r="I82" s="12">
        <v>3</v>
      </c>
      <c r="J82" s="12">
        <v>1</v>
      </c>
      <c r="K82" s="12"/>
      <c r="L82" s="12">
        <v>150</v>
      </c>
      <c r="M82" s="16" t="s">
        <v>207</v>
      </c>
      <c r="N82" s="17" t="s">
        <v>327</v>
      </c>
    </row>
    <row r="83" spans="1:14" s="3" customFormat="1" ht="24.95" customHeight="1">
      <c r="A83" s="12">
        <v>79</v>
      </c>
      <c r="B83" s="14" t="s">
        <v>208</v>
      </c>
      <c r="C83" s="14" t="s">
        <v>208</v>
      </c>
      <c r="D83" s="7">
        <v>37</v>
      </c>
      <c r="E83" s="15">
        <v>8</v>
      </c>
      <c r="F83" s="15"/>
      <c r="G83" s="15"/>
      <c r="H83" s="15">
        <v>29</v>
      </c>
      <c r="I83" s="15"/>
      <c r="J83" s="15"/>
      <c r="K83" s="15"/>
      <c r="L83" s="15">
        <v>150</v>
      </c>
      <c r="M83" s="19" t="s">
        <v>209</v>
      </c>
      <c r="N83" s="19" t="s">
        <v>327</v>
      </c>
    </row>
    <row r="84" spans="1:14" s="3" customFormat="1" ht="24.95" customHeight="1">
      <c r="A84" s="15">
        <v>80</v>
      </c>
      <c r="B84" s="14" t="s">
        <v>362</v>
      </c>
      <c r="C84" s="14" t="s">
        <v>210</v>
      </c>
      <c r="D84" s="7">
        <v>27</v>
      </c>
      <c r="E84" s="15">
        <v>15</v>
      </c>
      <c r="F84" s="15"/>
      <c r="G84" s="15"/>
      <c r="H84" s="15">
        <v>10</v>
      </c>
      <c r="I84" s="15">
        <v>2</v>
      </c>
      <c r="J84" s="15"/>
      <c r="K84" s="15"/>
      <c r="L84" s="15">
        <v>70</v>
      </c>
      <c r="M84" s="19" t="s">
        <v>211</v>
      </c>
      <c r="N84" s="20" t="s">
        <v>327</v>
      </c>
    </row>
    <row r="85" spans="1:14" s="3" customFormat="1" ht="24.95" customHeight="1">
      <c r="A85" s="12">
        <v>81</v>
      </c>
      <c r="B85" s="14" t="s">
        <v>212</v>
      </c>
      <c r="C85" s="14" t="s">
        <v>213</v>
      </c>
      <c r="D85" s="27">
        <v>66</v>
      </c>
      <c r="E85" s="18">
        <v>66</v>
      </c>
      <c r="F85" s="18"/>
      <c r="G85" s="18"/>
      <c r="H85" s="18"/>
      <c r="I85" s="18"/>
      <c r="J85" s="18"/>
      <c r="K85" s="18"/>
      <c r="L85" s="18">
        <v>100</v>
      </c>
      <c r="M85" s="19" t="s">
        <v>214</v>
      </c>
      <c r="N85" s="20" t="s">
        <v>334</v>
      </c>
    </row>
    <row r="86" spans="1:14" s="3" customFormat="1" ht="24.95" customHeight="1">
      <c r="A86" s="15">
        <v>82</v>
      </c>
      <c r="B86" s="14" t="s">
        <v>215</v>
      </c>
      <c r="C86" s="14" t="s">
        <v>216</v>
      </c>
      <c r="D86" s="7">
        <v>10</v>
      </c>
      <c r="E86" s="15">
        <v>10</v>
      </c>
      <c r="F86" s="15"/>
      <c r="G86" s="15"/>
      <c r="H86" s="15"/>
      <c r="I86" s="15"/>
      <c r="J86" s="15"/>
      <c r="K86" s="15"/>
      <c r="L86" s="15">
        <v>70</v>
      </c>
      <c r="M86" s="19" t="s">
        <v>217</v>
      </c>
      <c r="N86" s="20" t="s">
        <v>334</v>
      </c>
    </row>
    <row r="87" spans="1:14" s="3" customFormat="1" ht="24.95" customHeight="1">
      <c r="A87" s="12">
        <v>83</v>
      </c>
      <c r="B87" s="14" t="s">
        <v>218</v>
      </c>
      <c r="C87" s="14" t="s">
        <v>219</v>
      </c>
      <c r="D87" s="7">
        <v>37</v>
      </c>
      <c r="E87" s="15">
        <v>26</v>
      </c>
      <c r="F87" s="15"/>
      <c r="G87" s="15"/>
      <c r="H87" s="15">
        <v>11</v>
      </c>
      <c r="I87" s="15"/>
      <c r="J87" s="15"/>
      <c r="K87" s="15"/>
      <c r="L87" s="15">
        <v>70</v>
      </c>
      <c r="M87" s="19" t="s">
        <v>220</v>
      </c>
      <c r="N87" s="20" t="s">
        <v>334</v>
      </c>
    </row>
    <row r="88" spans="1:14" s="3" customFormat="1" ht="39.950000000000003" customHeight="1">
      <c r="A88" s="15">
        <v>84</v>
      </c>
      <c r="B88" s="14" t="s">
        <v>221</v>
      </c>
      <c r="C88" s="21" t="s">
        <v>222</v>
      </c>
      <c r="D88" s="27">
        <v>76</v>
      </c>
      <c r="E88" s="18"/>
      <c r="F88" s="18"/>
      <c r="G88" s="18"/>
      <c r="H88" s="18">
        <v>58</v>
      </c>
      <c r="I88" s="18">
        <v>18</v>
      </c>
      <c r="J88" s="18"/>
      <c r="K88" s="18"/>
      <c r="L88" s="15">
        <v>100</v>
      </c>
      <c r="M88" s="19" t="s">
        <v>223</v>
      </c>
      <c r="N88" s="19" t="s">
        <v>368</v>
      </c>
    </row>
    <row r="89" spans="1:14" s="3" customFormat="1" ht="24.95" customHeight="1">
      <c r="A89" s="12">
        <v>85</v>
      </c>
      <c r="B89" s="14" t="s">
        <v>224</v>
      </c>
      <c r="C89" s="21" t="s">
        <v>225</v>
      </c>
      <c r="D89" s="7">
        <v>49</v>
      </c>
      <c r="E89" s="15">
        <v>20</v>
      </c>
      <c r="F89" s="15"/>
      <c r="G89" s="15"/>
      <c r="H89" s="15">
        <v>29</v>
      </c>
      <c r="I89" s="15"/>
      <c r="J89" s="15"/>
      <c r="K89" s="15"/>
      <c r="L89" s="15">
        <v>100</v>
      </c>
      <c r="M89" s="19" t="s">
        <v>226</v>
      </c>
      <c r="N89" s="20" t="s">
        <v>327</v>
      </c>
    </row>
    <row r="90" spans="1:14" s="3" customFormat="1" ht="24.95" customHeight="1">
      <c r="A90" s="15">
        <v>86</v>
      </c>
      <c r="B90" s="14" t="s">
        <v>227</v>
      </c>
      <c r="C90" s="14" t="s">
        <v>228</v>
      </c>
      <c r="D90" s="7">
        <v>27</v>
      </c>
      <c r="E90" s="15">
        <v>27</v>
      </c>
      <c r="F90" s="15"/>
      <c r="G90" s="15"/>
      <c r="H90" s="15"/>
      <c r="I90" s="15"/>
      <c r="J90" s="15"/>
      <c r="K90" s="15"/>
      <c r="L90" s="15">
        <v>150</v>
      </c>
      <c r="M90" s="19" t="s">
        <v>229</v>
      </c>
      <c r="N90" s="20" t="s">
        <v>327</v>
      </c>
    </row>
    <row r="91" spans="1:14" s="3" customFormat="1" ht="24.95" customHeight="1">
      <c r="A91" s="12">
        <v>87</v>
      </c>
      <c r="B91" s="14" t="s">
        <v>230</v>
      </c>
      <c r="C91" s="14" t="s">
        <v>231</v>
      </c>
      <c r="D91" s="7">
        <v>20</v>
      </c>
      <c r="E91" s="15">
        <v>6</v>
      </c>
      <c r="F91" s="15"/>
      <c r="G91" s="15"/>
      <c r="H91" s="15"/>
      <c r="I91" s="15">
        <v>14</v>
      </c>
      <c r="J91" s="15"/>
      <c r="K91" s="15"/>
      <c r="L91" s="15">
        <v>150</v>
      </c>
      <c r="M91" s="19" t="s">
        <v>232</v>
      </c>
      <c r="N91" s="20" t="s">
        <v>327</v>
      </c>
    </row>
    <row r="92" spans="1:14" s="3" customFormat="1" ht="24.95" customHeight="1">
      <c r="A92" s="15">
        <v>88</v>
      </c>
      <c r="B92" s="14" t="s">
        <v>233</v>
      </c>
      <c r="C92" s="14" t="s">
        <v>234</v>
      </c>
      <c r="D92" s="7">
        <v>11</v>
      </c>
      <c r="E92" s="15">
        <v>3</v>
      </c>
      <c r="F92" s="15"/>
      <c r="G92" s="15">
        <v>3</v>
      </c>
      <c r="H92" s="15">
        <v>5</v>
      </c>
      <c r="I92" s="15"/>
      <c r="J92" s="15"/>
      <c r="K92" s="15"/>
      <c r="L92" s="15">
        <v>150</v>
      </c>
      <c r="M92" s="19" t="s">
        <v>235</v>
      </c>
      <c r="N92" s="20" t="s">
        <v>337</v>
      </c>
    </row>
    <row r="93" spans="1:14" s="3" customFormat="1" ht="24.95" customHeight="1">
      <c r="A93" s="12">
        <v>89</v>
      </c>
      <c r="B93" s="14" t="s">
        <v>236</v>
      </c>
      <c r="C93" s="14" t="s">
        <v>237</v>
      </c>
      <c r="D93" s="7">
        <v>65</v>
      </c>
      <c r="E93" s="15">
        <v>15</v>
      </c>
      <c r="F93" s="15"/>
      <c r="G93" s="15">
        <v>1</v>
      </c>
      <c r="H93" s="15">
        <v>49</v>
      </c>
      <c r="I93" s="15"/>
      <c r="J93" s="15"/>
      <c r="K93" s="15"/>
      <c r="L93" s="15">
        <v>150</v>
      </c>
      <c r="M93" s="19" t="s">
        <v>238</v>
      </c>
      <c r="N93" s="20" t="s">
        <v>327</v>
      </c>
    </row>
    <row r="94" spans="1:14" s="3" customFormat="1" ht="24.95" customHeight="1">
      <c r="A94" s="15">
        <v>90</v>
      </c>
      <c r="B94" s="14" t="s">
        <v>239</v>
      </c>
      <c r="C94" s="14" t="s">
        <v>239</v>
      </c>
      <c r="D94" s="7">
        <v>24</v>
      </c>
      <c r="E94" s="15"/>
      <c r="F94" s="15"/>
      <c r="G94" s="15"/>
      <c r="H94" s="15">
        <v>24</v>
      </c>
      <c r="I94" s="15"/>
      <c r="J94" s="15"/>
      <c r="K94" s="15"/>
      <c r="L94" s="15">
        <v>150</v>
      </c>
      <c r="M94" s="19" t="s">
        <v>49</v>
      </c>
      <c r="N94" s="20" t="s">
        <v>327</v>
      </c>
    </row>
    <row r="95" spans="1:14" s="3" customFormat="1" ht="39.950000000000003" customHeight="1">
      <c r="A95" s="12">
        <v>91</v>
      </c>
      <c r="B95" s="14" t="s">
        <v>240</v>
      </c>
      <c r="C95" s="14" t="s">
        <v>240</v>
      </c>
      <c r="D95" s="7">
        <v>78</v>
      </c>
      <c r="E95" s="15">
        <v>51</v>
      </c>
      <c r="F95" s="15"/>
      <c r="G95" s="15">
        <v>1</v>
      </c>
      <c r="H95" s="15">
        <v>14</v>
      </c>
      <c r="I95" s="15">
        <v>12</v>
      </c>
      <c r="J95" s="15"/>
      <c r="K95" s="15"/>
      <c r="L95" s="15">
        <v>70</v>
      </c>
      <c r="M95" s="19" t="s">
        <v>241</v>
      </c>
      <c r="N95" s="20" t="s">
        <v>327</v>
      </c>
    </row>
    <row r="96" spans="1:14" s="3" customFormat="1" ht="24.95" customHeight="1">
      <c r="A96" s="15">
        <v>92</v>
      </c>
      <c r="B96" s="14" t="s">
        <v>242</v>
      </c>
      <c r="C96" s="14" t="s">
        <v>243</v>
      </c>
      <c r="D96" s="7">
        <v>49</v>
      </c>
      <c r="E96" s="15"/>
      <c r="F96" s="15"/>
      <c r="G96" s="15"/>
      <c r="H96" s="15">
        <v>2</v>
      </c>
      <c r="I96" s="15">
        <v>47</v>
      </c>
      <c r="J96" s="15"/>
      <c r="K96" s="15"/>
      <c r="L96" s="15">
        <v>70</v>
      </c>
      <c r="M96" s="19" t="s">
        <v>244</v>
      </c>
      <c r="N96" s="19" t="s">
        <v>334</v>
      </c>
    </row>
    <row r="97" spans="1:14" s="3" customFormat="1" ht="24.95" customHeight="1">
      <c r="A97" s="12">
        <v>93</v>
      </c>
      <c r="B97" s="14" t="s">
        <v>245</v>
      </c>
      <c r="C97" s="14" t="s">
        <v>210</v>
      </c>
      <c r="D97" s="7">
        <v>68</v>
      </c>
      <c r="E97" s="15"/>
      <c r="F97" s="15">
        <v>6</v>
      </c>
      <c r="G97" s="15">
        <v>2</v>
      </c>
      <c r="H97" s="15">
        <v>11</v>
      </c>
      <c r="I97" s="15">
        <v>49</v>
      </c>
      <c r="J97" s="15"/>
      <c r="K97" s="15"/>
      <c r="L97" s="15">
        <v>70</v>
      </c>
      <c r="M97" s="19" t="s">
        <v>246</v>
      </c>
      <c r="N97" s="20" t="s">
        <v>334</v>
      </c>
    </row>
    <row r="98" spans="1:14" s="3" customFormat="1" ht="24.95" customHeight="1">
      <c r="A98" s="15">
        <v>94</v>
      </c>
      <c r="B98" s="14" t="s">
        <v>247</v>
      </c>
      <c r="C98" s="14" t="s">
        <v>248</v>
      </c>
      <c r="D98" s="7">
        <v>61</v>
      </c>
      <c r="E98" s="15">
        <v>6</v>
      </c>
      <c r="F98" s="15"/>
      <c r="G98" s="15"/>
      <c r="H98" s="15">
        <v>38</v>
      </c>
      <c r="I98" s="15">
        <v>17</v>
      </c>
      <c r="J98" s="15"/>
      <c r="K98" s="15"/>
      <c r="L98" s="15">
        <v>150</v>
      </c>
      <c r="M98" s="19" t="s">
        <v>249</v>
      </c>
      <c r="N98" s="19" t="s">
        <v>334</v>
      </c>
    </row>
    <row r="99" spans="1:14" s="3" customFormat="1" ht="24.95" customHeight="1">
      <c r="A99" s="12">
        <v>95</v>
      </c>
      <c r="B99" s="14" t="s">
        <v>250</v>
      </c>
      <c r="C99" s="14" t="s">
        <v>250</v>
      </c>
      <c r="D99" s="7">
        <v>43</v>
      </c>
      <c r="E99" s="15">
        <v>23</v>
      </c>
      <c r="F99" s="15"/>
      <c r="G99" s="15"/>
      <c r="H99" s="15">
        <v>18</v>
      </c>
      <c r="I99" s="15">
        <v>2</v>
      </c>
      <c r="J99" s="15"/>
      <c r="K99" s="15"/>
      <c r="L99" s="15">
        <v>70</v>
      </c>
      <c r="M99" s="19" t="s">
        <v>251</v>
      </c>
      <c r="N99" s="20" t="s">
        <v>327</v>
      </c>
    </row>
    <row r="100" spans="1:14" s="3" customFormat="1" ht="50.1" customHeight="1">
      <c r="A100" s="15">
        <v>96</v>
      </c>
      <c r="B100" s="14" t="s">
        <v>252</v>
      </c>
      <c r="C100" s="14" t="s">
        <v>253</v>
      </c>
      <c r="D100" s="27">
        <v>37</v>
      </c>
      <c r="E100" s="18">
        <v>33</v>
      </c>
      <c r="F100" s="18"/>
      <c r="G100" s="18"/>
      <c r="H100" s="18"/>
      <c r="I100" s="18">
        <v>4</v>
      </c>
      <c r="J100" s="18"/>
      <c r="K100" s="18"/>
      <c r="L100" s="18">
        <v>100</v>
      </c>
      <c r="M100" s="19" t="s">
        <v>347</v>
      </c>
      <c r="N100" s="20" t="s">
        <v>334</v>
      </c>
    </row>
    <row r="101" spans="1:14" s="3" customFormat="1" ht="24.95" customHeight="1">
      <c r="A101" s="12">
        <v>97</v>
      </c>
      <c r="B101" s="14" t="s">
        <v>387</v>
      </c>
      <c r="C101" s="14"/>
      <c r="D101" s="27">
        <v>15</v>
      </c>
      <c r="E101" s="18"/>
      <c r="F101" s="18"/>
      <c r="G101" s="18"/>
      <c r="H101" s="18">
        <v>13</v>
      </c>
      <c r="I101" s="18">
        <v>2</v>
      </c>
      <c r="J101" s="18"/>
      <c r="K101" s="18"/>
      <c r="L101" s="18"/>
      <c r="M101" s="19" t="s">
        <v>388</v>
      </c>
      <c r="N101" s="20" t="s">
        <v>327</v>
      </c>
    </row>
    <row r="102" spans="1:14" s="3" customFormat="1" ht="24.95" customHeight="1">
      <c r="A102" s="15">
        <v>98</v>
      </c>
      <c r="B102" s="14" t="s">
        <v>254</v>
      </c>
      <c r="C102" s="14" t="s">
        <v>255</v>
      </c>
      <c r="D102" s="7">
        <v>23</v>
      </c>
      <c r="E102" s="15"/>
      <c r="F102" s="15"/>
      <c r="G102" s="15">
        <v>6</v>
      </c>
      <c r="H102" s="15">
        <v>17</v>
      </c>
      <c r="I102" s="15"/>
      <c r="J102" s="15"/>
      <c r="K102" s="15"/>
      <c r="L102" s="15">
        <v>150</v>
      </c>
      <c r="M102" s="19" t="s">
        <v>256</v>
      </c>
      <c r="N102" s="20" t="s">
        <v>334</v>
      </c>
    </row>
    <row r="103" spans="1:14" s="3" customFormat="1" ht="24.95" customHeight="1">
      <c r="A103" s="12">
        <v>99</v>
      </c>
      <c r="B103" s="14" t="s">
        <v>259</v>
      </c>
      <c r="C103" s="14" t="s">
        <v>259</v>
      </c>
      <c r="D103" s="7">
        <v>27</v>
      </c>
      <c r="E103" s="15">
        <v>18</v>
      </c>
      <c r="F103" s="15"/>
      <c r="G103" s="15">
        <v>2</v>
      </c>
      <c r="H103" s="15">
        <v>7</v>
      </c>
      <c r="I103" s="15"/>
      <c r="J103" s="15"/>
      <c r="K103" s="15"/>
      <c r="L103" s="15">
        <v>100</v>
      </c>
      <c r="M103" s="19" t="s">
        <v>260</v>
      </c>
      <c r="N103" s="20" t="s">
        <v>327</v>
      </c>
    </row>
    <row r="104" spans="1:14" s="3" customFormat="1" ht="24.95" customHeight="1">
      <c r="A104" s="15">
        <v>100</v>
      </c>
      <c r="B104" s="14" t="s">
        <v>261</v>
      </c>
      <c r="C104" s="14" t="s">
        <v>262</v>
      </c>
      <c r="D104" s="7">
        <v>58</v>
      </c>
      <c r="E104" s="15">
        <v>11</v>
      </c>
      <c r="F104" s="15"/>
      <c r="G104" s="15">
        <v>4</v>
      </c>
      <c r="H104" s="15">
        <v>12</v>
      </c>
      <c r="I104" s="15">
        <v>31</v>
      </c>
      <c r="J104" s="15"/>
      <c r="K104" s="15"/>
      <c r="L104" s="15">
        <v>150</v>
      </c>
      <c r="M104" s="19" t="s">
        <v>263</v>
      </c>
      <c r="N104" s="20" t="s">
        <v>327</v>
      </c>
    </row>
    <row r="105" spans="1:14" s="3" customFormat="1" ht="24.95" customHeight="1">
      <c r="A105" s="12">
        <v>101</v>
      </c>
      <c r="B105" s="14" t="s">
        <v>264</v>
      </c>
      <c r="C105" s="14" t="s">
        <v>369</v>
      </c>
      <c r="D105" s="7">
        <v>24</v>
      </c>
      <c r="E105" s="15">
        <v>24</v>
      </c>
      <c r="F105" s="15"/>
      <c r="G105" s="15"/>
      <c r="H105" s="15"/>
      <c r="I105" s="15"/>
      <c r="J105" s="15"/>
      <c r="K105" s="15"/>
      <c r="L105" s="15">
        <v>70</v>
      </c>
      <c r="M105" s="19" t="s">
        <v>265</v>
      </c>
      <c r="N105" s="19" t="s">
        <v>334</v>
      </c>
    </row>
    <row r="106" spans="1:14" s="3" customFormat="1" ht="24.95" customHeight="1">
      <c r="A106" s="15">
        <v>102</v>
      </c>
      <c r="B106" s="14" t="s">
        <v>257</v>
      </c>
      <c r="C106" s="14" t="s">
        <v>258</v>
      </c>
      <c r="D106" s="7">
        <v>18</v>
      </c>
      <c r="E106" s="15">
        <v>18</v>
      </c>
      <c r="F106" s="15"/>
      <c r="G106" s="15"/>
      <c r="H106" s="15"/>
      <c r="I106" s="15"/>
      <c r="J106" s="15"/>
      <c r="K106" s="15"/>
      <c r="L106" s="15">
        <v>70</v>
      </c>
      <c r="M106" s="19" t="s">
        <v>341</v>
      </c>
      <c r="N106" s="19" t="s">
        <v>334</v>
      </c>
    </row>
    <row r="107" spans="1:14" s="3" customFormat="1" ht="24.95" customHeight="1">
      <c r="A107" s="12">
        <v>103</v>
      </c>
      <c r="B107" s="14" t="s">
        <v>266</v>
      </c>
      <c r="C107" s="14" t="s">
        <v>267</v>
      </c>
      <c r="D107" s="7">
        <v>31</v>
      </c>
      <c r="E107" s="15">
        <v>19</v>
      </c>
      <c r="F107" s="15"/>
      <c r="G107" s="15"/>
      <c r="H107" s="15">
        <v>6</v>
      </c>
      <c r="I107" s="15">
        <v>6</v>
      </c>
      <c r="J107" s="15"/>
      <c r="K107" s="15"/>
      <c r="L107" s="15">
        <v>70</v>
      </c>
      <c r="M107" s="19" t="s">
        <v>268</v>
      </c>
      <c r="N107" s="20" t="s">
        <v>334</v>
      </c>
    </row>
    <row r="108" spans="1:14" s="3" customFormat="1" ht="24.95" customHeight="1">
      <c r="A108" s="15">
        <v>104</v>
      </c>
      <c r="B108" s="14" t="s">
        <v>269</v>
      </c>
      <c r="C108" s="14" t="s">
        <v>370</v>
      </c>
      <c r="D108" s="7">
        <v>38</v>
      </c>
      <c r="E108" s="15">
        <v>13</v>
      </c>
      <c r="F108" s="15"/>
      <c r="G108" s="15"/>
      <c r="H108" s="15">
        <v>14</v>
      </c>
      <c r="I108" s="15">
        <v>11</v>
      </c>
      <c r="J108" s="15"/>
      <c r="K108" s="15"/>
      <c r="L108" s="15">
        <v>250</v>
      </c>
      <c r="M108" s="19" t="s">
        <v>340</v>
      </c>
      <c r="N108" s="19" t="s">
        <v>334</v>
      </c>
    </row>
    <row r="109" spans="1:14" s="3" customFormat="1" ht="24.95" customHeight="1">
      <c r="A109" s="12">
        <v>105</v>
      </c>
      <c r="B109" s="14" t="s">
        <v>270</v>
      </c>
      <c r="C109" s="14" t="s">
        <v>271</v>
      </c>
      <c r="D109" s="7">
        <v>17</v>
      </c>
      <c r="E109" s="15"/>
      <c r="F109" s="15"/>
      <c r="G109" s="15"/>
      <c r="H109" s="15">
        <v>4</v>
      </c>
      <c r="I109" s="15">
        <v>6</v>
      </c>
      <c r="J109" s="15">
        <v>7</v>
      </c>
      <c r="K109" s="15"/>
      <c r="L109" s="15">
        <v>250</v>
      </c>
      <c r="M109" s="19" t="s">
        <v>272</v>
      </c>
      <c r="N109" s="19" t="s">
        <v>334</v>
      </c>
    </row>
    <row r="110" spans="1:14" s="3" customFormat="1" ht="24.95" customHeight="1">
      <c r="A110" s="15">
        <v>106</v>
      </c>
      <c r="B110" s="14" t="s">
        <v>273</v>
      </c>
      <c r="C110" s="21" t="s">
        <v>274</v>
      </c>
      <c r="D110" s="7">
        <v>3</v>
      </c>
      <c r="E110" s="15"/>
      <c r="F110" s="15"/>
      <c r="G110" s="15"/>
      <c r="H110" s="15">
        <v>3</v>
      </c>
      <c r="I110" s="15"/>
      <c r="J110" s="15"/>
      <c r="K110" s="15"/>
      <c r="L110" s="15">
        <v>150</v>
      </c>
      <c r="M110" s="19"/>
      <c r="N110" s="20"/>
    </row>
    <row r="111" spans="1:14" s="3" customFormat="1" ht="39.950000000000003" customHeight="1">
      <c r="A111" s="12">
        <v>107</v>
      </c>
      <c r="B111" s="14" t="s">
        <v>275</v>
      </c>
      <c r="C111" s="14" t="s">
        <v>275</v>
      </c>
      <c r="D111" s="7">
        <v>85</v>
      </c>
      <c r="E111" s="15">
        <v>12</v>
      </c>
      <c r="F111" s="15"/>
      <c r="G111" s="15"/>
      <c r="H111" s="15">
        <v>54</v>
      </c>
      <c r="I111" s="15">
        <v>19</v>
      </c>
      <c r="J111" s="15"/>
      <c r="K111" s="15"/>
      <c r="L111" s="15">
        <v>150</v>
      </c>
      <c r="M111" s="19" t="s">
        <v>276</v>
      </c>
      <c r="N111" s="19" t="s">
        <v>342</v>
      </c>
    </row>
    <row r="112" spans="1:14" s="3" customFormat="1" ht="24.95" customHeight="1">
      <c r="A112" s="15">
        <v>108</v>
      </c>
      <c r="B112" s="14" t="s">
        <v>277</v>
      </c>
      <c r="C112" s="14" t="s">
        <v>278</v>
      </c>
      <c r="D112" s="7">
        <v>17</v>
      </c>
      <c r="E112" s="15"/>
      <c r="F112" s="15"/>
      <c r="G112" s="15"/>
      <c r="H112" s="15"/>
      <c r="I112" s="15">
        <v>1</v>
      </c>
      <c r="J112" s="15">
        <v>16</v>
      </c>
      <c r="K112" s="15"/>
      <c r="L112" s="15">
        <v>400</v>
      </c>
      <c r="M112" s="19" t="s">
        <v>277</v>
      </c>
      <c r="N112" s="20" t="s">
        <v>334</v>
      </c>
    </row>
    <row r="113" spans="1:14" s="3" customFormat="1" ht="24.95" customHeight="1">
      <c r="A113" s="12">
        <v>109</v>
      </c>
      <c r="B113" s="14" t="s">
        <v>279</v>
      </c>
      <c r="C113" s="14" t="s">
        <v>280</v>
      </c>
      <c r="D113" s="7">
        <v>76</v>
      </c>
      <c r="E113" s="15">
        <v>50</v>
      </c>
      <c r="F113" s="15"/>
      <c r="G113" s="15"/>
      <c r="H113" s="15"/>
      <c r="I113" s="15">
        <v>26</v>
      </c>
      <c r="J113" s="15"/>
      <c r="K113" s="15"/>
      <c r="L113" s="15">
        <v>70.125</v>
      </c>
      <c r="M113" s="19" t="s">
        <v>366</v>
      </c>
      <c r="N113" s="20" t="s">
        <v>334</v>
      </c>
    </row>
    <row r="114" spans="1:14" s="2" customFormat="1" ht="84.95" customHeight="1">
      <c r="A114" s="15">
        <v>110</v>
      </c>
      <c r="B114" s="14" t="s">
        <v>281</v>
      </c>
      <c r="C114" s="15" t="s">
        <v>282</v>
      </c>
      <c r="D114" s="7">
        <v>28</v>
      </c>
      <c r="E114" s="15">
        <v>14</v>
      </c>
      <c r="F114" s="15"/>
      <c r="G114" s="15"/>
      <c r="H114" s="15">
        <v>14</v>
      </c>
      <c r="I114" s="15"/>
      <c r="J114" s="15"/>
      <c r="K114" s="15"/>
      <c r="L114" s="15">
        <v>250</v>
      </c>
      <c r="M114" s="19" t="s">
        <v>283</v>
      </c>
      <c r="N114" s="19" t="s">
        <v>405</v>
      </c>
    </row>
    <row r="115" spans="1:14" s="3" customFormat="1" ht="24.95" customHeight="1">
      <c r="A115" s="12">
        <v>111</v>
      </c>
      <c r="B115" s="14" t="s">
        <v>284</v>
      </c>
      <c r="C115" s="14" t="s">
        <v>145</v>
      </c>
      <c r="D115" s="29">
        <v>8</v>
      </c>
      <c r="E115" s="30">
        <v>8</v>
      </c>
      <c r="F115" s="30"/>
      <c r="G115" s="30"/>
      <c r="H115" s="30"/>
      <c r="I115" s="30"/>
      <c r="J115" s="30"/>
      <c r="K115" s="30"/>
      <c r="L115" s="15" t="s">
        <v>28</v>
      </c>
      <c r="M115" s="19" t="s">
        <v>285</v>
      </c>
      <c r="N115" s="19" t="s">
        <v>406</v>
      </c>
    </row>
    <row r="116" spans="1:14" s="3" customFormat="1" ht="24.95" customHeight="1">
      <c r="A116" s="15">
        <v>112</v>
      </c>
      <c r="B116" s="14" t="s">
        <v>286</v>
      </c>
      <c r="C116" s="14" t="s">
        <v>287</v>
      </c>
      <c r="D116" s="7">
        <v>54</v>
      </c>
      <c r="E116" s="15">
        <v>8</v>
      </c>
      <c r="F116" s="15"/>
      <c r="G116" s="15"/>
      <c r="H116" s="15">
        <v>3</v>
      </c>
      <c r="I116" s="15">
        <v>43</v>
      </c>
      <c r="J116" s="15"/>
      <c r="K116" s="15"/>
      <c r="L116" s="15" t="s">
        <v>5</v>
      </c>
      <c r="M116" s="19" t="s">
        <v>288</v>
      </c>
      <c r="N116" s="20" t="s">
        <v>327</v>
      </c>
    </row>
    <row r="117" spans="1:14" s="3" customFormat="1" ht="24.95" customHeight="1">
      <c r="A117" s="12">
        <v>113</v>
      </c>
      <c r="B117" s="14" t="s">
        <v>289</v>
      </c>
      <c r="C117" s="14" t="s">
        <v>289</v>
      </c>
      <c r="D117" s="7">
        <v>62</v>
      </c>
      <c r="E117" s="15">
        <v>31</v>
      </c>
      <c r="F117" s="15"/>
      <c r="G117" s="15"/>
      <c r="H117" s="15">
        <v>31</v>
      </c>
      <c r="I117" s="15"/>
      <c r="J117" s="15"/>
      <c r="K117" s="15"/>
      <c r="L117" s="15" t="s">
        <v>28</v>
      </c>
      <c r="M117" s="19" t="s">
        <v>290</v>
      </c>
      <c r="N117" s="20" t="s">
        <v>327</v>
      </c>
    </row>
    <row r="118" spans="1:14" s="3" customFormat="1" ht="24.95" customHeight="1">
      <c r="A118" s="15">
        <v>114</v>
      </c>
      <c r="B118" s="14" t="s">
        <v>291</v>
      </c>
      <c r="C118" s="14" t="s">
        <v>292</v>
      </c>
      <c r="D118" s="7">
        <v>38</v>
      </c>
      <c r="E118" s="15"/>
      <c r="F118" s="15"/>
      <c r="G118" s="15"/>
      <c r="H118" s="15">
        <v>30</v>
      </c>
      <c r="I118" s="15">
        <v>8</v>
      </c>
      <c r="J118" s="15"/>
      <c r="K118" s="15"/>
      <c r="L118" s="15">
        <v>70</v>
      </c>
      <c r="M118" s="19" t="s">
        <v>343</v>
      </c>
      <c r="N118" s="20" t="s">
        <v>327</v>
      </c>
    </row>
    <row r="119" spans="1:14" s="3" customFormat="1" ht="24.95" customHeight="1">
      <c r="A119" s="12">
        <v>115</v>
      </c>
      <c r="B119" s="14" t="s">
        <v>293</v>
      </c>
      <c r="C119" s="14" t="s">
        <v>294</v>
      </c>
      <c r="D119" s="7">
        <v>45</v>
      </c>
      <c r="E119" s="15"/>
      <c r="F119" s="15"/>
      <c r="G119" s="15"/>
      <c r="H119" s="15">
        <v>27</v>
      </c>
      <c r="I119" s="15">
        <v>18</v>
      </c>
      <c r="J119" s="15"/>
      <c r="K119" s="15"/>
      <c r="L119" s="15">
        <v>250</v>
      </c>
      <c r="M119" s="19" t="s">
        <v>295</v>
      </c>
      <c r="N119" s="20" t="s">
        <v>327</v>
      </c>
    </row>
    <row r="120" spans="1:14" s="3" customFormat="1" ht="24.95" customHeight="1">
      <c r="A120" s="15">
        <v>116</v>
      </c>
      <c r="B120" s="14" t="s">
        <v>296</v>
      </c>
      <c r="C120" s="21" t="s">
        <v>297</v>
      </c>
      <c r="D120" s="7">
        <v>48</v>
      </c>
      <c r="E120" s="15"/>
      <c r="F120" s="15"/>
      <c r="G120" s="15">
        <v>5</v>
      </c>
      <c r="H120" s="15">
        <v>37</v>
      </c>
      <c r="I120" s="15">
        <v>6</v>
      </c>
      <c r="J120" s="15"/>
      <c r="K120" s="15"/>
      <c r="L120" s="18" t="s">
        <v>360</v>
      </c>
      <c r="M120" s="19" t="s">
        <v>298</v>
      </c>
      <c r="N120" s="19" t="s">
        <v>344</v>
      </c>
    </row>
    <row r="121" spans="1:14" s="3" customFormat="1" ht="24.95" customHeight="1">
      <c r="A121" s="12">
        <v>117</v>
      </c>
      <c r="B121" s="14" t="s">
        <v>299</v>
      </c>
      <c r="C121" s="14" t="s">
        <v>300</v>
      </c>
      <c r="D121" s="7">
        <v>13</v>
      </c>
      <c r="E121" s="15">
        <v>10</v>
      </c>
      <c r="F121" s="15"/>
      <c r="G121" s="15">
        <v>3</v>
      </c>
      <c r="H121" s="15"/>
      <c r="I121" s="15"/>
      <c r="J121" s="15"/>
      <c r="K121" s="15"/>
      <c r="L121" s="18" t="s">
        <v>361</v>
      </c>
      <c r="M121" s="19" t="s">
        <v>301</v>
      </c>
      <c r="N121" s="20" t="s">
        <v>334</v>
      </c>
    </row>
    <row r="122" spans="1:14" s="3" customFormat="1" ht="24.95" customHeight="1">
      <c r="A122" s="15">
        <v>118</v>
      </c>
      <c r="B122" s="14" t="s">
        <v>302</v>
      </c>
      <c r="C122" s="14" t="s">
        <v>303</v>
      </c>
      <c r="D122" s="7">
        <v>8</v>
      </c>
      <c r="E122" s="15"/>
      <c r="F122" s="15"/>
      <c r="G122" s="15"/>
      <c r="H122" s="15">
        <v>8</v>
      </c>
      <c r="I122" s="15"/>
      <c r="J122" s="15"/>
      <c r="K122" s="15"/>
      <c r="L122" s="15">
        <v>400</v>
      </c>
      <c r="M122" s="19" t="s">
        <v>304</v>
      </c>
      <c r="N122" s="20" t="s">
        <v>327</v>
      </c>
    </row>
    <row r="123" spans="1:14" s="3" customFormat="1" ht="24.95" customHeight="1">
      <c r="A123" s="12">
        <v>119</v>
      </c>
      <c r="B123" s="14" t="s">
        <v>302</v>
      </c>
      <c r="C123" s="14" t="s">
        <v>345</v>
      </c>
      <c r="D123" s="7">
        <v>16</v>
      </c>
      <c r="E123" s="15"/>
      <c r="F123" s="15"/>
      <c r="G123" s="15"/>
      <c r="H123" s="15">
        <v>16</v>
      </c>
      <c r="I123" s="15"/>
      <c r="J123" s="15"/>
      <c r="K123" s="15"/>
      <c r="L123" s="15">
        <v>400</v>
      </c>
      <c r="M123" s="19" t="s">
        <v>363</v>
      </c>
      <c r="N123" s="19" t="s">
        <v>364</v>
      </c>
    </row>
    <row r="124" spans="1:14" s="3" customFormat="1" ht="24.95" customHeight="1">
      <c r="A124" s="15">
        <v>120</v>
      </c>
      <c r="B124" s="14" t="s">
        <v>305</v>
      </c>
      <c r="C124" s="14" t="s">
        <v>306</v>
      </c>
      <c r="D124" s="7">
        <f>17+4</f>
        <v>21</v>
      </c>
      <c r="E124" s="15"/>
      <c r="F124" s="15"/>
      <c r="G124" s="15"/>
      <c r="H124" s="15">
        <v>21</v>
      </c>
      <c r="I124" s="15"/>
      <c r="J124" s="15"/>
      <c r="K124" s="15"/>
      <c r="L124" s="15">
        <v>400</v>
      </c>
      <c r="M124" s="19" t="s">
        <v>307</v>
      </c>
      <c r="N124" s="20" t="s">
        <v>327</v>
      </c>
    </row>
    <row r="125" spans="1:14" s="3" customFormat="1" ht="24.95" customHeight="1">
      <c r="A125" s="12">
        <v>121</v>
      </c>
      <c r="B125" s="14" t="s">
        <v>308</v>
      </c>
      <c r="C125" s="14" t="s">
        <v>309</v>
      </c>
      <c r="D125" s="7">
        <v>24</v>
      </c>
      <c r="E125" s="15"/>
      <c r="F125" s="15"/>
      <c r="G125" s="15">
        <v>1</v>
      </c>
      <c r="H125" s="15">
        <v>17</v>
      </c>
      <c r="I125" s="15">
        <v>4</v>
      </c>
      <c r="J125" s="15"/>
      <c r="K125" s="15">
        <v>2</v>
      </c>
      <c r="L125" s="15">
        <v>150</v>
      </c>
      <c r="M125" s="19" t="s">
        <v>310</v>
      </c>
      <c r="N125" s="20" t="s">
        <v>334</v>
      </c>
    </row>
    <row r="126" spans="1:14" s="3" customFormat="1" ht="24.95" customHeight="1">
      <c r="A126" s="15">
        <v>122</v>
      </c>
      <c r="B126" s="14" t="s">
        <v>311</v>
      </c>
      <c r="C126" s="14" t="s">
        <v>312</v>
      </c>
      <c r="D126" s="7">
        <v>31</v>
      </c>
      <c r="E126" s="15">
        <v>21</v>
      </c>
      <c r="F126" s="15"/>
      <c r="G126" s="15"/>
      <c r="H126" s="15">
        <v>6</v>
      </c>
      <c r="I126" s="15">
        <v>4</v>
      </c>
      <c r="J126" s="15"/>
      <c r="K126" s="15"/>
      <c r="L126" s="15">
        <v>100</v>
      </c>
      <c r="M126" s="19" t="s">
        <v>313</v>
      </c>
      <c r="N126" s="20" t="s">
        <v>334</v>
      </c>
    </row>
    <row r="127" spans="1:14" s="3" customFormat="1" ht="24.95" customHeight="1">
      <c r="A127" s="12">
        <v>123</v>
      </c>
      <c r="B127" s="14" t="s">
        <v>314</v>
      </c>
      <c r="C127" s="14" t="s">
        <v>315</v>
      </c>
      <c r="D127" s="7">
        <v>5</v>
      </c>
      <c r="E127" s="15"/>
      <c r="F127" s="15"/>
      <c r="G127" s="15">
        <v>5</v>
      </c>
      <c r="H127" s="15"/>
      <c r="I127" s="15"/>
      <c r="J127" s="15"/>
      <c r="K127" s="15"/>
      <c r="L127" s="15">
        <v>70</v>
      </c>
      <c r="M127" s="19" t="s">
        <v>70</v>
      </c>
      <c r="N127" s="20" t="s">
        <v>334</v>
      </c>
    </row>
    <row r="128" spans="1:14" s="3" customFormat="1" ht="30" customHeight="1">
      <c r="A128" s="15">
        <v>124</v>
      </c>
      <c r="B128" s="14" t="s">
        <v>316</v>
      </c>
      <c r="C128" s="21" t="s">
        <v>365</v>
      </c>
      <c r="D128" s="7">
        <v>69</v>
      </c>
      <c r="E128" s="15">
        <v>69</v>
      </c>
      <c r="F128" s="15"/>
      <c r="G128" s="15"/>
      <c r="H128" s="15"/>
      <c r="I128" s="15"/>
      <c r="J128" s="15"/>
      <c r="K128" s="15"/>
      <c r="L128" s="15">
        <v>70</v>
      </c>
      <c r="M128" s="19" t="s">
        <v>317</v>
      </c>
      <c r="N128" s="19" t="s">
        <v>407</v>
      </c>
    </row>
    <row r="129" spans="1:14" s="3" customFormat="1" ht="35.1" customHeight="1">
      <c r="A129" s="12">
        <v>125</v>
      </c>
      <c r="B129" s="14" t="s">
        <v>318</v>
      </c>
      <c r="C129" s="14" t="s">
        <v>319</v>
      </c>
      <c r="D129" s="7">
        <v>35</v>
      </c>
      <c r="E129" s="15">
        <v>35</v>
      </c>
      <c r="F129" s="15"/>
      <c r="G129" s="15"/>
      <c r="H129" s="15"/>
      <c r="I129" s="15"/>
      <c r="J129" s="15"/>
      <c r="K129" s="15"/>
      <c r="L129" s="15">
        <v>70</v>
      </c>
      <c r="M129" s="19" t="s">
        <v>320</v>
      </c>
      <c r="N129" s="19" t="s">
        <v>408</v>
      </c>
    </row>
    <row r="130" spans="1:14" s="3" customFormat="1" ht="24.95" customHeight="1">
      <c r="A130" s="15">
        <v>126</v>
      </c>
      <c r="B130" s="14" t="s">
        <v>371</v>
      </c>
      <c r="C130" s="14" t="s">
        <v>321</v>
      </c>
      <c r="D130" s="7">
        <v>30</v>
      </c>
      <c r="E130" s="15"/>
      <c r="F130" s="15"/>
      <c r="G130" s="15"/>
      <c r="H130" s="15">
        <v>15</v>
      </c>
      <c r="I130" s="15">
        <v>15</v>
      </c>
      <c r="J130" s="15"/>
      <c r="K130" s="15"/>
      <c r="L130" s="15">
        <v>70</v>
      </c>
      <c r="M130" s="19" t="s">
        <v>322</v>
      </c>
      <c r="N130" s="20" t="s">
        <v>327</v>
      </c>
    </row>
    <row r="131" spans="1:14" s="3" customFormat="1" ht="24.95" customHeight="1">
      <c r="A131" s="36">
        <v>127</v>
      </c>
      <c r="B131" s="28" t="s">
        <v>90</v>
      </c>
      <c r="C131" s="28" t="s">
        <v>323</v>
      </c>
      <c r="D131" s="22">
        <v>37</v>
      </c>
      <c r="E131" s="23"/>
      <c r="F131" s="23"/>
      <c r="G131" s="23"/>
      <c r="H131" s="23">
        <v>7</v>
      </c>
      <c r="I131" s="23">
        <v>30</v>
      </c>
      <c r="J131" s="23"/>
      <c r="K131" s="23"/>
      <c r="L131" s="23">
        <v>400</v>
      </c>
      <c r="M131" s="24" t="s">
        <v>324</v>
      </c>
      <c r="N131" s="25" t="s">
        <v>327</v>
      </c>
    </row>
    <row r="132" spans="1:14" s="5" customFormat="1" ht="30" customHeight="1">
      <c r="A132" s="40"/>
      <c r="B132" s="41" t="s">
        <v>383</v>
      </c>
      <c r="C132" s="42"/>
      <c r="D132" s="43">
        <f t="shared" ref="D132:K132" si="1">SUM(D5:D131)</f>
        <v>5040</v>
      </c>
      <c r="E132" s="43">
        <f t="shared" si="1"/>
        <v>1771</v>
      </c>
      <c r="F132" s="43">
        <f t="shared" si="1"/>
        <v>141</v>
      </c>
      <c r="G132" s="43">
        <f t="shared" si="1"/>
        <v>95</v>
      </c>
      <c r="H132" s="43">
        <f t="shared" si="1"/>
        <v>1984</v>
      </c>
      <c r="I132" s="43">
        <f t="shared" si="1"/>
        <v>921</v>
      </c>
      <c r="J132" s="43">
        <f t="shared" si="1"/>
        <v>122</v>
      </c>
      <c r="K132" s="43">
        <f t="shared" si="1"/>
        <v>6</v>
      </c>
      <c r="L132" s="40"/>
      <c r="M132" s="44"/>
      <c r="N132" s="45"/>
    </row>
  </sheetData>
  <sheetProtection selectLockedCells="1" selectUnlockedCells="1"/>
  <mergeCells count="3">
    <mergeCell ref="M3:M4"/>
    <mergeCell ref="N3:N4"/>
    <mergeCell ref="B2:N2"/>
  </mergeCells>
  <pageMargins left="0.59055118110236227" right="0.19685039370078741" top="0.55118110236220474" bottom="0.35433070866141736" header="0.19685039370078741" footer="0.19685039370078741"/>
  <pageSetup paperSize="77" firstPageNumber="0" orientation="landscape" horizontalDpi="300" verticalDpi="300" r:id="rId1"/>
  <headerFooter alignWithMargins="0">
    <oddHeader>&amp;C&amp;10&amp;A</oddHeader>
    <oddFooter>&amp;C&amp;10Strona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a.banas</dc:creator>
  <cp:lastModifiedBy>a.szumielewicz</cp:lastModifiedBy>
  <cp:lastPrinted>2017-11-15T07:07:44Z</cp:lastPrinted>
  <dcterms:created xsi:type="dcterms:W3CDTF">2013-08-22T19:20:36Z</dcterms:created>
  <dcterms:modified xsi:type="dcterms:W3CDTF">2017-11-27T10:12:50Z</dcterms:modified>
</cp:coreProperties>
</file>