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User5\Desktop\Praca z domu\2022\24.11\Skarżysko energia\2023- nowy- skrócony\bip\"/>
    </mc:Choice>
  </mc:AlternateContent>
  <xr:revisionPtr revIDLastSave="0" documentId="13_ncr:1_{08FCD934-DDD1-4DAB-8B5E-12EC53C9D38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rkusz1" sheetId="1" r:id="rId1"/>
  </sheets>
  <definedNames>
    <definedName name="_Hlk46997913" localSheetId="0">Arkusz1!$A$3</definedName>
    <definedName name="_Hlk46997938" localSheetId="0">Arkusz1!$Q$57</definedName>
    <definedName name="_Hlk516742289" localSheetId="0">Arkusz1!$A$44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3" i="1" l="1"/>
  <c r="I24" i="1"/>
  <c r="F24" i="1" l="1"/>
  <c r="F23" i="1"/>
  <c r="F22" i="1"/>
  <c r="M24" i="1" l="1"/>
  <c r="M23" i="1"/>
  <c r="O23" i="1" s="1"/>
  <c r="P23" i="1" s="1"/>
  <c r="M22" i="1"/>
  <c r="O22" i="1" s="1"/>
  <c r="O24" i="1" l="1"/>
  <c r="P24" i="1" s="1"/>
  <c r="M25" i="1"/>
  <c r="P22" i="1"/>
  <c r="O25" i="1" l="1"/>
  <c r="P25" i="1"/>
</calcChain>
</file>

<file path=xl/sharedStrings.xml><?xml version="1.0" encoding="utf-8"?>
<sst xmlns="http://schemas.openxmlformats.org/spreadsheetml/2006/main" count="70" uniqueCount="65">
  <si>
    <t>Wykonawca:</t>
  </si>
  <si>
    <t>………………………………………………………………</t>
  </si>
  <si>
    <t>reprezentowany przez:</t>
  </si>
  <si>
    <t xml:space="preserve">(imię, nazwisko, stanowisko/podstawa do reprezentacji)  </t>
  </si>
  <si>
    <t>Oferujemy realizację przedmiotu zamówienia zgodnie z wymogami Specyfikacji Warunków Zamówienia:</t>
  </si>
  <si>
    <r>
      <t>1.</t>
    </r>
    <r>
      <rPr>
        <sz val="7"/>
        <color theme="1"/>
        <rFont val="Times New Roman"/>
        <family val="1"/>
        <charset val="238"/>
      </rPr>
      <t xml:space="preserve">                </t>
    </r>
    <r>
      <rPr>
        <sz val="10"/>
        <color theme="1"/>
        <rFont val="Calibri"/>
        <family val="2"/>
        <charset val="238"/>
      </rPr>
      <t>Cena oferty  - zakup energii elektrycznej (obrót):</t>
    </r>
  </si>
  <si>
    <t>Tabela A</t>
  </si>
  <si>
    <t>*Cena powinna być podana w formacie 0,0000 zł. tj. z dokładnością do czterech miejsc po przecinku.</t>
  </si>
  <si>
    <t>** Cena powinna być podana w formacie 0,00 zł. tj. z dokładnością do dwóch miejsc po przecinku.</t>
  </si>
  <si>
    <r>
      <t>7.</t>
    </r>
    <r>
      <rPr>
        <sz val="7"/>
        <color theme="1"/>
        <rFont val="Times New Roman"/>
        <family val="1"/>
        <charset val="238"/>
      </rPr>
      <t xml:space="preserve">                </t>
    </r>
    <r>
      <rPr>
        <sz val="10"/>
        <color theme="1"/>
        <rFont val="Calibri"/>
        <family val="2"/>
        <charset val="238"/>
      </rPr>
      <t>Oświadczamy, że przedmiot zamówienia oferowany przez nas spełnia wszystkie wymogi określone przez Zamawiającego w dokumentacji przetargowej.</t>
    </r>
  </si>
  <si>
    <r>
      <t>10.</t>
    </r>
    <r>
      <rPr>
        <sz val="7"/>
        <color theme="1"/>
        <rFont val="Times New Roman"/>
        <family val="1"/>
        <charset val="238"/>
      </rPr>
      <t xml:space="preserve">             </t>
    </r>
    <r>
      <rPr>
        <sz val="10"/>
        <color theme="1"/>
        <rFont val="Calibri"/>
        <family val="2"/>
        <charset val="238"/>
      </rPr>
      <t>Oświadczamy, że dokumenty załączone do oferty opisują stan prawny i faktyczny, aktualny na dzień składania oferty.</t>
    </r>
  </si>
  <si>
    <r>
      <t>14.</t>
    </r>
    <r>
      <rPr>
        <sz val="7"/>
        <color theme="1"/>
        <rFont val="Times New Roman"/>
        <family val="1"/>
        <charset val="238"/>
      </rPr>
      <t xml:space="preserve">             </t>
    </r>
    <r>
      <rPr>
        <sz val="10"/>
        <color theme="1"/>
        <rFont val="Calibri"/>
        <family val="2"/>
        <charset val="238"/>
        <scheme val="minor"/>
      </rPr>
      <t>Adres e-mail Wykonawcy:</t>
    </r>
    <r>
      <rPr>
        <b/>
        <sz val="10"/>
        <color theme="1"/>
        <rFont val="Calibri"/>
        <family val="2"/>
        <charset val="238"/>
        <scheme val="minor"/>
      </rPr>
      <t xml:space="preserve"> </t>
    </r>
  </si>
  <si>
    <t>Stawka podatku VAT</t>
  </si>
  <si>
    <t>Grupy taryfowe</t>
  </si>
  <si>
    <t>Okres dostawy</t>
  </si>
  <si>
    <t>Łącznie</t>
  </si>
  <si>
    <r>
      <t>8.</t>
    </r>
    <r>
      <rPr>
        <sz val="7"/>
        <color theme="1"/>
        <rFont val="Times New Roman"/>
        <family val="1"/>
        <charset val="238"/>
      </rPr>
      <t xml:space="preserve">                </t>
    </r>
    <r>
      <rPr>
        <sz val="10"/>
        <color theme="1"/>
        <rFont val="Calibri"/>
        <family val="2"/>
        <charset val="238"/>
      </rPr>
      <t>Oświadczamy, że uważamy się za związanych niniejszą ofertą przez czas wykazany w SWZ.</t>
    </r>
  </si>
  <si>
    <t>nie powinny być udostępnione innym Wykonawcom biorącym udział w postępowaniu. Załączamy również pismo wykazujące i uzasadniające , iż zastrzeżone przez nas informacje stanowią tajemnice przedsiębiorstwa.</t>
  </si>
  <si>
    <t xml:space="preserve">……………..…………………………………………………… </t>
  </si>
  <si>
    <t>Stawka akcyzy [zł/kWh]</t>
  </si>
  <si>
    <t>Cena netto [zł] **</t>
  </si>
  <si>
    <t>(pełna nazwa/firma, adres, w zależności od podmiotu: NIP/PESEL, KRS/CEiDG)</t>
  </si>
  <si>
    <t>VAT [zł] **</t>
  </si>
  <si>
    <t>Cena brutto [zł]</t>
  </si>
  <si>
    <r>
      <t>6.</t>
    </r>
    <r>
      <rPr>
        <sz val="7"/>
        <color theme="1"/>
        <rFont val="Times New Roman"/>
        <family val="1"/>
        <charset val="238"/>
      </rPr>
      <t xml:space="preserve">                </t>
    </r>
    <r>
      <rPr>
        <sz val="10"/>
        <color theme="1"/>
        <rFont val="Calibri"/>
        <family val="2"/>
        <charset val="238"/>
      </rPr>
      <t>Oświadczamy, że zapoznaliśmy się ze Specyfikacją Warunków Zamówienia i nie wnosimy do niej zastrzeżeń oraz zdobyliśmy wszystkie informacje niezbędne do przygotowania oferty.</t>
    </r>
  </si>
  <si>
    <r>
      <t>a)</t>
    </r>
    <r>
      <rPr>
        <sz val="7"/>
        <color theme="1"/>
        <rFont val="Times New Roman"/>
        <family val="1"/>
        <charset val="238"/>
      </rPr>
      <t xml:space="preserve">      </t>
    </r>
  </si>
  <si>
    <r>
      <t>b)</t>
    </r>
    <r>
      <rPr>
        <sz val="7"/>
        <color theme="1"/>
        <rFont val="Times New Roman"/>
        <family val="1"/>
        <charset val="238"/>
      </rPr>
      <t xml:space="preserve">      </t>
    </r>
  </si>
  <si>
    <r>
      <t>c)</t>
    </r>
    <r>
      <rPr>
        <sz val="7"/>
        <color theme="1"/>
        <rFont val="Times New Roman"/>
        <family val="1"/>
        <charset val="238"/>
      </rPr>
      <t xml:space="preserve">      </t>
    </r>
  </si>
  <si>
    <r>
      <t>d)</t>
    </r>
    <r>
      <rPr>
        <sz val="7"/>
        <color theme="1"/>
        <rFont val="Times New Roman"/>
        <family val="1"/>
        <charset val="238"/>
      </rPr>
      <t xml:space="preserve">      </t>
    </r>
  </si>
  <si>
    <t>……………………………………………………………………………………………………</t>
  </si>
  <si>
    <r>
      <t>13.</t>
    </r>
    <r>
      <rPr>
        <sz val="7"/>
        <color theme="1"/>
        <rFont val="Times New Roman"/>
        <family val="1"/>
        <charset val="238"/>
      </rPr>
      <t xml:space="preserve">             </t>
    </r>
    <r>
      <rPr>
        <sz val="10"/>
        <color theme="1"/>
        <rFont val="Calibri"/>
        <family val="2"/>
        <charset val="238"/>
        <scheme val="minor"/>
      </rPr>
      <t>Oświadczam, że wypełniłem obowiązki informacyjne przewidziane w art. 13 lub art. 14 RODO*** wobec osób fizycznych, od których dane osobowe bezpośrednio lub pośrednio pozyskałem w celu ubiegania się o udzielenie zamówienia publicznego w niniejszym postępowaniu.</t>
    </r>
  </si>
  <si>
    <r>
      <t>***</t>
    </r>
    <r>
      <rPr>
        <i/>
        <sz val="8"/>
        <color theme="1"/>
        <rFont val="Calibri"/>
        <family val="2"/>
        <charset val="238"/>
        <scheme val="minor"/>
      </rPr>
      <t xml:space="preserve"> Rozporządzenie o Ochronie Danych Osobowych - rozporządzenie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(Dz.Urz. UE L 119 z 04.05.2016, str1)</t>
    </r>
  </si>
  <si>
    <r>
      <rPr>
        <b/>
        <i/>
        <sz val="8"/>
        <color theme="1"/>
        <rFont val="Calibri"/>
        <family val="2"/>
        <charset val="238"/>
        <scheme val="minor"/>
      </rPr>
      <t>****</t>
    </r>
    <r>
      <rPr>
        <i/>
        <sz val="8"/>
        <color theme="1"/>
        <rFont val="Calibri"/>
        <family val="2"/>
        <charset val="238"/>
        <scheme val="minor"/>
      </rPr>
      <t xml:space="preserve"> należy zaznaczyć prawidłową informację</t>
    </r>
  </si>
  <si>
    <t xml:space="preserve">5.            Oświadczamy, że cena oferty (z podatkiem VAT) podana w ust. 1 jest ceną faktyczną na dzień składania oferty. </t>
  </si>
  <si>
    <r>
      <t>15.</t>
    </r>
    <r>
      <rPr>
        <sz val="7"/>
        <color theme="1"/>
        <rFont val="Times New Roman"/>
        <family val="1"/>
        <charset val="238"/>
      </rPr>
      <t xml:space="preserve">             </t>
    </r>
    <r>
      <rPr>
        <sz val="10"/>
        <color theme="1"/>
        <rFont val="Calibri"/>
        <family val="2"/>
        <charset val="238"/>
      </rPr>
      <t>Oświadczamy, że jesteśmy****:</t>
    </r>
  </si>
  <si>
    <r>
      <t>4.</t>
    </r>
    <r>
      <rPr>
        <sz val="7"/>
        <color theme="1"/>
        <rFont val="Times New Roman"/>
        <family val="1"/>
        <charset val="238"/>
      </rPr>
      <t xml:space="preserve">                </t>
    </r>
    <r>
      <rPr>
        <sz val="10"/>
        <color theme="1"/>
        <rFont val="Calibri"/>
        <family val="2"/>
        <charset val="238"/>
        <scheme val="minor"/>
      </rPr>
      <t>Wykonawca informuje, że: wybór oferty NIE BĘDZIE prowadzić do powstania u Zamawiającego obowiązku podatkowego zgodnie z przepisami o podatku od towarów i usług, o którym mowa w art. 255 ust. 1 Ustawy Pzp; w przeciwnym wypadku należy określić poniżej, w odniesieniu do jakich towarów lub usług, oraz wskazać ich wartość powodującą powstanie u Zamawiającego obowiązku podatkowego, o którym mowa w art.255 ust. 1 ustawy Pzp, tj. gdy w przypadku wyboru oferty Wykonawcy dojdzie do konieczności doliczenia do ceny oferty wartości podatku od towarów i usług (VAT) do wartości netto oferty ze względu na:
1) wewnątrzwspólnotowe nabycie towarów,
2) mechanizm odwróconego obciążenia, o którym mowa w art. 17 ust. 1 pkt 7 ustawy z dnia z dnia 11 marca 2004 r. o podatku od towarów i usług (tekst jedn. Dz.U. Nr 177, poz. 1054 z późn. zm.),
3) import usług lub import towarów, z którymi wiąże się obowiązek doliczenia przez zamawiającego przy porównywaniu cen ofertowych podatku.</t>
    </r>
  </si>
  <si>
    <r>
      <t>e)</t>
    </r>
    <r>
      <rPr>
        <sz val="7"/>
        <color theme="1"/>
        <rFont val="Times New Roman"/>
        <family val="1"/>
        <charset val="238"/>
      </rPr>
      <t xml:space="preserve">       </t>
    </r>
  </si>
  <si>
    <t>f)</t>
  </si>
  <si>
    <r>
      <t>12.</t>
    </r>
    <r>
      <rPr>
        <sz val="7"/>
        <color theme="1"/>
        <rFont val="Times New Roman"/>
        <family val="1"/>
        <charset val="238"/>
      </rPr>
      <t xml:space="preserve">             </t>
    </r>
    <r>
      <rPr>
        <sz val="10"/>
        <color theme="1"/>
        <rFont val="Calibri"/>
        <family val="2"/>
        <charset val="238"/>
      </rPr>
      <t xml:space="preserve">Zastrzegamy jednocześnie, że zawarte w </t>
    </r>
    <r>
      <rPr>
        <i/>
        <sz val="10"/>
        <color theme="1"/>
        <rFont val="Calibri"/>
        <family val="2"/>
        <charset val="238"/>
      </rPr>
      <t>Wykazie informacji stanowiących tajemnicę przedsiębiorstwa</t>
    </r>
    <r>
      <rPr>
        <sz val="10"/>
        <color theme="1"/>
        <rFont val="Calibri"/>
        <family val="2"/>
        <charset val="238"/>
      </rPr>
      <t xml:space="preserve"> informacje:</t>
    </r>
  </si>
  <si>
    <t>(Miejscowość, data)</t>
  </si>
  <si>
    <t>01.01.2023 – 31.12.2023</t>
  </si>
  <si>
    <t>Szacunkowa ilość zużycia energii w okresie dostawy [kWh] strefa I</t>
  </si>
  <si>
    <t>Szacunkowa ilość zużycia energii w okresie dostawy [kWh] strefa II</t>
  </si>
  <si>
    <t>Cena jednostkowa netto za energię czynną bez podatku VAT, bez akcyzy [zł/kWh] strefa I *</t>
  </si>
  <si>
    <t>Cena jednostkowa netto za energię czynną bez podatku VAT, bez akcyzy [zł/kWh] strefa II *</t>
  </si>
  <si>
    <t>Cena jednostkowa netto za energię czynną bez podatku VAT, z akcyzą [zł/kWh] strefa I</t>
  </si>
  <si>
    <t>Cena jednostkowa netto za energię czynną bez podatku VAT, z akcyzą [zł/kWh] strefa II</t>
  </si>
  <si>
    <t>kol. 2 + kol. 5</t>
  </si>
  <si>
    <t>kol. 3 + kol. 5</t>
  </si>
  <si>
    <t>kol. 4 + kol. 5</t>
  </si>
  <si>
    <t>kol. 6 × kol. 9 + kol. 7 × kol. 10 + kol. 8 × kol. 11</t>
  </si>
  <si>
    <t>kol. 13 × kol. 14</t>
  </si>
  <si>
    <t>kol. 13 + kol. 15</t>
  </si>
  <si>
    <t>Cena jednostkowa netto za energię czynną bez podatku VAT, bez akcyzy [zł/kWh] cała doba *</t>
  </si>
  <si>
    <t>Cena jednostkowa netto za energię czynną bez podatku VAT, z akcyzą [zł/kWh] cała doba</t>
  </si>
  <si>
    <t>Szacunkowa ilość zużycia energii w okresie dostawy [kWh] cała doba</t>
  </si>
  <si>
    <t>G11 na rok 2023 (część zużycia objęta ceną maksymalną, czyli powyżej limitu 2000 kWh)</t>
  </si>
  <si>
    <t>G11 na rok 2023 (część zużycia objęta ceną taryfową, czyli do limitu 2000 kWh włącznie)</t>
  </si>
  <si>
    <r>
      <t>3.</t>
    </r>
    <r>
      <rPr>
        <sz val="7"/>
        <color theme="1"/>
        <rFont val="Times New Roman"/>
        <family val="1"/>
        <charset val="238"/>
      </rPr>
      <t xml:space="preserve">                </t>
    </r>
    <r>
      <rPr>
        <sz val="10"/>
        <color theme="1"/>
        <rFont val="Calibri"/>
        <family val="2"/>
        <charset val="238"/>
      </rPr>
      <t xml:space="preserve">Oferujemy wykonanie zamówienia w terminie zgodnym z SWZ, tj. w okresie od </t>
    </r>
    <r>
      <rPr>
        <b/>
        <sz val="10"/>
        <color theme="1"/>
        <rFont val="Calibri"/>
        <family val="2"/>
        <charset val="238"/>
      </rPr>
      <t>01.01.2023 do 31.12.2023 r.</t>
    </r>
    <r>
      <rPr>
        <sz val="10"/>
        <color theme="1"/>
        <rFont val="Calibri"/>
        <family val="2"/>
        <charset val="238"/>
      </rPr>
      <t xml:space="preserve"> Z przyczyn formalno-prawnych termin rozpoczęcia wykonania zamówienia może ulec zmianie z zastrzeżeniem granicznego terminu wykonania zamówienia do </t>
    </r>
    <r>
      <rPr>
        <b/>
        <sz val="10"/>
        <color theme="1"/>
        <rFont val="Calibri"/>
        <family val="2"/>
        <charset val="238"/>
      </rPr>
      <t>31.12.2023 r.</t>
    </r>
    <r>
      <rPr>
        <sz val="10"/>
        <color theme="1"/>
        <rFont val="Calibri"/>
        <family val="2"/>
        <charset val="238"/>
      </rPr>
      <t xml:space="preserve"> Jednak nie wcześniej niż po skutecznym rozwiązaniu umowy, na podstawie której dotychczas Zamawiający kupował energię elektryczną oraz skutecznym przeprowadzeniu procesu zmiany sprzedawcy u OSD.</t>
    </r>
  </si>
  <si>
    <t>Bxx i Cxx na rok 2023 (zużycie objęte ceną maksymalną)</t>
  </si>
  <si>
    <r>
      <t xml:space="preserve">w odpowiedzi na ogłoszenie w postępowaniu o udzielenie zamówienia publicznego w trybie podstawowym bez negocjacji na </t>
    </r>
    <r>
      <rPr>
        <b/>
        <sz val="10"/>
        <color theme="1"/>
        <rFont val="Calibri"/>
        <family val="2"/>
        <charset val="238"/>
      </rPr>
      <t xml:space="preserve">ZAKUP ENERGII ELEKTRYCZNEJ NA POTRZEBY GRUPY ZAKUPOWEJ GMINY SKARŻYSKO-KAMIENNA </t>
    </r>
    <r>
      <rPr>
        <sz val="10"/>
        <color theme="1"/>
        <rFont val="Calibri"/>
        <family val="2"/>
        <charset val="238"/>
      </rPr>
      <t>składamy niniejszą ofertę:</t>
    </r>
  </si>
  <si>
    <r>
      <t>11.</t>
    </r>
    <r>
      <rPr>
        <sz val="7"/>
        <color theme="1"/>
        <rFont val="Times New Roman"/>
        <family val="1"/>
        <charset val="238"/>
      </rPr>
      <t xml:space="preserve">             </t>
    </r>
    <r>
      <rPr>
        <sz val="10"/>
        <color theme="1"/>
        <rFont val="Calibri"/>
        <family val="2"/>
        <charset val="238"/>
      </rPr>
      <t xml:space="preserve">Oświadczamy, że na dzień składania oferty posiadamy zawartą obowiązującą umowę z lokalnym Operatorem Systemu Dystrybucyjnego </t>
    </r>
    <r>
      <rPr>
        <b/>
        <sz val="10"/>
        <color theme="1"/>
        <rFont val="Calibri"/>
        <family val="2"/>
        <charset val="238"/>
      </rPr>
      <t xml:space="preserve">PGE Dystrybucja S.A. </t>
    </r>
    <r>
      <rPr>
        <sz val="10"/>
        <color theme="1"/>
        <rFont val="Calibri"/>
        <family val="2"/>
        <charset val="238"/>
      </rPr>
      <t>na podstawie której można prowadzić sprzedaż energii elektrycznej za pośrednictwem sieci dystrybucyjnej tego Operatora Sieci Dystrybucyjnej do wszystkich obiektów Zamawiającego wskazanych w załączniku nr ... do SWZ.</t>
    </r>
  </si>
  <si>
    <t>FORMULARZ OFERTY – Załącznik nr 2 do SWZ</t>
  </si>
  <si>
    <r>
      <t>2.</t>
    </r>
    <r>
      <rPr>
        <sz val="7"/>
        <color theme="1"/>
        <rFont val="Times New Roman"/>
        <family val="1"/>
        <charset val="238"/>
      </rPr>
      <t xml:space="preserve">                </t>
    </r>
    <r>
      <rPr>
        <sz val="10"/>
        <color theme="1"/>
        <rFont val="Calibri"/>
        <family val="2"/>
        <charset val="238"/>
      </rPr>
      <t>Cenę brutto oferty w ust. 1 oblicza się z zastosowaniem iloczynu cen jednostkowych netto oraz szacowanego zużycia energii (kWh) zawartego w Szczegółowym opisie przedmiotu zamówienia stanowiącym załącznik nr 1 do SWZ, powiększonego o wartość VAT.</t>
    </r>
  </si>
  <si>
    <r>
      <t>9.</t>
    </r>
    <r>
      <rPr>
        <sz val="7"/>
        <color theme="1"/>
        <rFont val="Times New Roman"/>
        <family val="1"/>
        <charset val="238"/>
      </rPr>
      <t xml:space="preserve">                </t>
    </r>
    <r>
      <rPr>
        <sz val="10"/>
        <color theme="1"/>
        <rFont val="Calibri"/>
        <family val="2"/>
        <charset val="238"/>
      </rPr>
      <t>Niniejszym akceptujemy postanowienia zawarte w projekcie umowy stanowiącym załącznik nr 4 do SWZ i w przypadku wyboru naszej oferty zobowiązujemy się do zawarcia umowy na ich warunkach, w miejscu i terminie określonym przez Zamawiającego.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</si>
</sst>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7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8"/>
      <color theme="1"/>
      <name val="Calibri"/>
      <family val="2"/>
      <charset val="238"/>
    </font>
    <font>
      <sz val="7"/>
      <color theme="1"/>
      <name val="Times New Roman"/>
      <family val="1"/>
      <charset val="238"/>
    </font>
    <font>
      <i/>
      <u/>
      <sz val="10"/>
      <color theme="1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i/>
      <sz val="8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</font>
    <font>
      <i/>
      <sz val="8"/>
      <color theme="1"/>
      <name val="Calibri"/>
      <family val="2"/>
      <charset val="238"/>
    </font>
    <font>
      <b/>
      <sz val="10"/>
      <name val="Calibri"/>
      <family val="2"/>
      <charset val="238"/>
    </font>
    <font>
      <u/>
      <sz val="10"/>
      <color theme="1"/>
      <name val="Calibri"/>
      <family val="2"/>
      <charset val="238"/>
    </font>
    <font>
      <sz val="8"/>
      <color rgb="FF000000"/>
      <name val="Segoe UI"/>
      <family val="2"/>
      <charset val="238"/>
    </font>
    <font>
      <i/>
      <sz val="10"/>
      <color theme="1"/>
      <name val="Calibri"/>
      <family val="2"/>
      <charset val="238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 applyAlignment="1">
      <alignment horizontal="justify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left" vertical="center" indent="2"/>
    </xf>
    <xf numFmtId="0" fontId="5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2" fillId="3" borderId="1" xfId="0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4" fontId="1" fillId="3" borderId="1" xfId="0" applyNumberFormat="1" applyFont="1" applyFill="1" applyBorder="1" applyAlignment="1">
      <alignment horizontal="center" vertical="center" wrapText="1"/>
    </xf>
    <xf numFmtId="9" fontId="1" fillId="3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wrapText="1"/>
    </xf>
    <xf numFmtId="0" fontId="13" fillId="0" borderId="0" xfId="0" applyFont="1" applyAlignment="1">
      <alignment vertical="center"/>
    </xf>
    <xf numFmtId="0" fontId="6" fillId="0" borderId="0" xfId="0" applyFont="1" applyAlignment="1">
      <alignment horizontal="justify" vertical="center" wrapText="1"/>
    </xf>
    <xf numFmtId="0" fontId="16" fillId="0" borderId="0" xfId="0" applyFont="1"/>
    <xf numFmtId="0" fontId="0" fillId="0" borderId="0" xfId="0" applyAlignment="1">
      <alignment horizontal="center"/>
    </xf>
    <xf numFmtId="164" fontId="2" fillId="2" borderId="1" xfId="0" applyNumberFormat="1" applyFont="1" applyFill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justify" vertical="center" wrapText="1"/>
    </xf>
    <xf numFmtId="0" fontId="6" fillId="0" borderId="0" xfId="0" applyFont="1" applyAlignment="1">
      <alignment horizontal="justify" vertical="center" wrapText="1"/>
    </xf>
    <xf numFmtId="0" fontId="2" fillId="0" borderId="0" xfId="0" applyFont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8" fillId="0" borderId="0" xfId="0" applyFont="1" applyAlignment="1">
      <alignment horizontal="justify" vertical="center" wrapText="1"/>
    </xf>
  </cellXfs>
  <cellStyles count="1">
    <cellStyle name="Normalny" xfId="0" builtinId="0"/>
  </cellStyles>
  <dxfs count="2">
    <dxf>
      <font>
        <color theme="0" tint="-4.9989318521683403E-2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198120</xdr:colOff>
          <xdr:row>46</xdr:row>
          <xdr:rowOff>91440</xdr:rowOff>
        </xdr:from>
        <xdr:to>
          <xdr:col>0</xdr:col>
          <xdr:colOff>2209800</xdr:colOff>
          <xdr:row>49</xdr:row>
          <xdr:rowOff>99060</xdr:rowOff>
        </xdr:to>
        <xdr:sp macro="" textlink="">
          <xdr:nvSpPr>
            <xdr:cNvPr id="1181" name="Check Box 157" hidden="1">
              <a:extLst>
                <a:ext uri="{63B3BB69-23CF-44E3-9099-C40C66FF867C}">
                  <a14:compatExt spid="_x0000_s1181"/>
                </a:ext>
                <a:ext uri="{FF2B5EF4-FFF2-40B4-BE49-F238E27FC236}">
                  <a16:creationId xmlns:a16="http://schemas.microsoft.com/office/drawing/2014/main" id="{00000000-0008-0000-0000-00009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mikroprzedsiębiorstwem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205740</xdr:colOff>
          <xdr:row>48</xdr:row>
          <xdr:rowOff>160020</xdr:rowOff>
        </xdr:from>
        <xdr:to>
          <xdr:col>0</xdr:col>
          <xdr:colOff>2636520</xdr:colOff>
          <xdr:row>50</xdr:row>
          <xdr:rowOff>7620</xdr:rowOff>
        </xdr:to>
        <xdr:sp macro="" textlink="">
          <xdr:nvSpPr>
            <xdr:cNvPr id="1182" name="Check Box 158" hidden="1">
              <a:extLst>
                <a:ext uri="{63B3BB69-23CF-44E3-9099-C40C66FF867C}">
                  <a14:compatExt spid="_x0000_s1182"/>
                </a:ext>
                <a:ext uri="{FF2B5EF4-FFF2-40B4-BE49-F238E27FC236}">
                  <a16:creationId xmlns:a16="http://schemas.microsoft.com/office/drawing/2014/main" id="{00000000-0008-0000-0000-00009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małym przedsiębiorstwem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205740</xdr:colOff>
          <xdr:row>49</xdr:row>
          <xdr:rowOff>175260</xdr:rowOff>
        </xdr:from>
        <xdr:to>
          <xdr:col>0</xdr:col>
          <xdr:colOff>1905000</xdr:colOff>
          <xdr:row>51</xdr:row>
          <xdr:rowOff>22860</xdr:rowOff>
        </xdr:to>
        <xdr:sp macro="" textlink="">
          <xdr:nvSpPr>
            <xdr:cNvPr id="1184" name="Check Box 160" hidden="1">
              <a:extLst>
                <a:ext uri="{63B3BB69-23CF-44E3-9099-C40C66FF867C}">
                  <a14:compatExt spid="_x0000_s1184"/>
                </a:ext>
                <a:ext uri="{FF2B5EF4-FFF2-40B4-BE49-F238E27FC236}">
                  <a16:creationId xmlns:a16="http://schemas.microsoft.com/office/drawing/2014/main" id="{00000000-0008-0000-0000-0000A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średnim przedsiębiorstwem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205740</xdr:colOff>
          <xdr:row>50</xdr:row>
          <xdr:rowOff>175260</xdr:rowOff>
        </xdr:from>
        <xdr:to>
          <xdr:col>0</xdr:col>
          <xdr:colOff>2270760</xdr:colOff>
          <xdr:row>52</xdr:row>
          <xdr:rowOff>22860</xdr:rowOff>
        </xdr:to>
        <xdr:sp macro="" textlink="">
          <xdr:nvSpPr>
            <xdr:cNvPr id="1185" name="Check Box 161" hidden="1">
              <a:extLst>
                <a:ext uri="{63B3BB69-23CF-44E3-9099-C40C66FF867C}">
                  <a14:compatExt spid="_x0000_s1185"/>
                </a:ext>
                <a:ext uri="{FF2B5EF4-FFF2-40B4-BE49-F238E27FC236}">
                  <a16:creationId xmlns:a16="http://schemas.microsoft.com/office/drawing/2014/main" id="{00000000-0008-0000-0000-0000A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jednoosobową działalnością gospodarczą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205740</xdr:colOff>
          <xdr:row>51</xdr:row>
          <xdr:rowOff>167640</xdr:rowOff>
        </xdr:from>
        <xdr:to>
          <xdr:col>1</xdr:col>
          <xdr:colOff>571500</xdr:colOff>
          <xdr:row>53</xdr:row>
          <xdr:rowOff>15240</xdr:rowOff>
        </xdr:to>
        <xdr:sp macro="" textlink="">
          <xdr:nvSpPr>
            <xdr:cNvPr id="1186" name="Check Box 162" hidden="1">
              <a:extLst>
                <a:ext uri="{63B3BB69-23CF-44E3-9099-C40C66FF867C}">
                  <a14:compatExt spid="_x0000_s1186"/>
                </a:ext>
                <a:ext uri="{FF2B5EF4-FFF2-40B4-BE49-F238E27FC236}">
                  <a16:creationId xmlns:a16="http://schemas.microsoft.com/office/drawing/2014/main" id="{00000000-0008-0000-0000-0000A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osobą fizyczną nieprowadzącą działalności gospodarczej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205740</xdr:colOff>
          <xdr:row>52</xdr:row>
          <xdr:rowOff>91440</xdr:rowOff>
        </xdr:from>
        <xdr:to>
          <xdr:col>0</xdr:col>
          <xdr:colOff>2910840</xdr:colOff>
          <xdr:row>54</xdr:row>
          <xdr:rowOff>106680</xdr:rowOff>
        </xdr:to>
        <xdr:sp macro="" textlink="">
          <xdr:nvSpPr>
            <xdr:cNvPr id="1187" name="Check Box 163" hidden="1">
              <a:extLst>
                <a:ext uri="{63B3BB69-23CF-44E3-9099-C40C66FF867C}">
                  <a14:compatExt spid="_x0000_s1187"/>
                </a:ext>
                <a:ext uri="{FF2B5EF4-FFF2-40B4-BE49-F238E27FC236}">
                  <a16:creationId xmlns:a16="http://schemas.microsoft.com/office/drawing/2014/main" id="{00000000-0008-0000-0000-0000A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inny rodzaj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pageSetUpPr fitToPage="1"/>
  </sheetPr>
  <dimension ref="A1:P60"/>
  <sheetViews>
    <sheetView tabSelected="1" topLeftCell="A25" zoomScaleNormal="100" workbookViewId="0">
      <selection activeCell="A36" sqref="A36:P36"/>
    </sheetView>
  </sheetViews>
  <sheetFormatPr defaultRowHeight="14.4" x14ac:dyDescent="0.3"/>
  <cols>
    <col min="1" max="1" width="47.5546875" customWidth="1"/>
    <col min="2" max="8" width="18.33203125" customWidth="1"/>
    <col min="9" max="11" width="15.109375" customWidth="1"/>
    <col min="12" max="12" width="33.77734375" customWidth="1"/>
    <col min="13" max="13" width="19.109375" customWidth="1"/>
    <col min="14" max="14" width="11.109375" customWidth="1"/>
    <col min="15" max="15" width="14.109375" customWidth="1"/>
    <col min="16" max="16" width="20.33203125" customWidth="1"/>
  </cols>
  <sheetData>
    <row r="1" spans="1:16" x14ac:dyDescent="0.3">
      <c r="A1" s="20" t="s">
        <v>62</v>
      </c>
    </row>
    <row r="2" spans="1:16" x14ac:dyDescent="0.3">
      <c r="A2" s="1"/>
    </row>
    <row r="3" spans="1:16" x14ac:dyDescent="0.3">
      <c r="A3" s="2" t="s">
        <v>0</v>
      </c>
    </row>
    <row r="4" spans="1:16" x14ac:dyDescent="0.3">
      <c r="A4" s="35" t="s">
        <v>1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</row>
    <row r="5" spans="1:16" x14ac:dyDescent="0.3">
      <c r="A5" s="3" t="s">
        <v>21</v>
      </c>
    </row>
    <row r="6" spans="1:16" x14ac:dyDescent="0.3">
      <c r="A6" s="2" t="s">
        <v>2</v>
      </c>
    </row>
    <row r="7" spans="1:16" x14ac:dyDescent="0.3">
      <c r="A7" s="35" t="s">
        <v>1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</row>
    <row r="8" spans="1:16" x14ac:dyDescent="0.3">
      <c r="A8" s="3" t="s">
        <v>3</v>
      </c>
    </row>
    <row r="9" spans="1:16" x14ac:dyDescent="0.3">
      <c r="A9" s="2"/>
    </row>
    <row r="10" spans="1:16" x14ac:dyDescent="0.3">
      <c r="A10" s="2"/>
    </row>
    <row r="11" spans="1:16" ht="42" customHeight="1" x14ac:dyDescent="0.3">
      <c r="A11" s="29" t="s">
        <v>60</v>
      </c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</row>
    <row r="12" spans="1:16" x14ac:dyDescent="0.3">
      <c r="A12" s="2"/>
    </row>
    <row r="13" spans="1:16" x14ac:dyDescent="0.3">
      <c r="A13" s="2" t="s">
        <v>4</v>
      </c>
    </row>
    <row r="14" spans="1:16" x14ac:dyDescent="0.3">
      <c r="A14" s="4"/>
    </row>
    <row r="15" spans="1:16" x14ac:dyDescent="0.3">
      <c r="A15" s="2" t="s">
        <v>5</v>
      </c>
    </row>
    <row r="16" spans="1:16" x14ac:dyDescent="0.3">
      <c r="A16" s="2"/>
    </row>
    <row r="17" spans="1:16" x14ac:dyDescent="0.3">
      <c r="A17" s="22" t="s">
        <v>6</v>
      </c>
    </row>
    <row r="18" spans="1:16" x14ac:dyDescent="0.3">
      <c r="A18" s="5"/>
    </row>
    <row r="19" spans="1:16" ht="69" x14ac:dyDescent="0.3">
      <c r="A19" s="7" t="s">
        <v>13</v>
      </c>
      <c r="B19" s="7" t="s">
        <v>53</v>
      </c>
      <c r="C19" s="7" t="s">
        <v>43</v>
      </c>
      <c r="D19" s="7" t="s">
        <v>44</v>
      </c>
      <c r="E19" s="7" t="s">
        <v>19</v>
      </c>
      <c r="F19" s="7" t="s">
        <v>54</v>
      </c>
      <c r="G19" s="7" t="s">
        <v>45</v>
      </c>
      <c r="H19" s="7" t="s">
        <v>46</v>
      </c>
      <c r="I19" s="7" t="s">
        <v>55</v>
      </c>
      <c r="J19" s="7" t="s">
        <v>41</v>
      </c>
      <c r="K19" s="7" t="s">
        <v>42</v>
      </c>
      <c r="L19" s="7" t="s">
        <v>14</v>
      </c>
      <c r="M19" s="7" t="s">
        <v>20</v>
      </c>
      <c r="N19" s="7" t="s">
        <v>12</v>
      </c>
      <c r="O19" s="7" t="s">
        <v>22</v>
      </c>
      <c r="P19" s="7" t="s">
        <v>23</v>
      </c>
    </row>
    <row r="20" spans="1:16" x14ac:dyDescent="0.3">
      <c r="A20" s="11">
        <v>1</v>
      </c>
      <c r="B20" s="11">
        <v>2</v>
      </c>
      <c r="C20" s="11">
        <v>3</v>
      </c>
      <c r="D20" s="11">
        <v>4</v>
      </c>
      <c r="E20" s="11">
        <v>5</v>
      </c>
      <c r="F20" s="11">
        <v>6</v>
      </c>
      <c r="G20" s="11">
        <v>7</v>
      </c>
      <c r="H20" s="11">
        <v>8</v>
      </c>
      <c r="I20" s="11">
        <v>9</v>
      </c>
      <c r="J20" s="11">
        <v>10</v>
      </c>
      <c r="K20" s="11">
        <v>11</v>
      </c>
      <c r="L20" s="11">
        <v>12</v>
      </c>
      <c r="M20" s="11">
        <v>13</v>
      </c>
      <c r="N20" s="11">
        <v>14</v>
      </c>
      <c r="O20" s="11">
        <v>15</v>
      </c>
      <c r="P20" s="11">
        <v>16</v>
      </c>
    </row>
    <row r="21" spans="1:16" ht="20.399999999999999" x14ac:dyDescent="0.3">
      <c r="A21" s="8"/>
      <c r="B21" s="8"/>
      <c r="C21" s="8"/>
      <c r="D21" s="8"/>
      <c r="E21" s="8"/>
      <c r="F21" s="9" t="s">
        <v>47</v>
      </c>
      <c r="G21" s="9" t="s">
        <v>48</v>
      </c>
      <c r="H21" s="9" t="s">
        <v>49</v>
      </c>
      <c r="I21" s="8"/>
      <c r="J21" s="8"/>
      <c r="K21" s="8"/>
      <c r="L21" s="8"/>
      <c r="M21" s="9" t="s">
        <v>50</v>
      </c>
      <c r="N21" s="8"/>
      <c r="O21" s="9" t="s">
        <v>51</v>
      </c>
      <c r="P21" s="9" t="s">
        <v>52</v>
      </c>
    </row>
    <row r="22" spans="1:16" ht="33" customHeight="1" x14ac:dyDescent="0.3">
      <c r="A22" s="6" t="s">
        <v>59</v>
      </c>
      <c r="B22" s="26"/>
      <c r="C22" s="27"/>
      <c r="D22" s="27"/>
      <c r="E22" s="12">
        <v>5.0000000000000001E-3</v>
      </c>
      <c r="F22" s="12">
        <f>ROUND($B22,4)+$E22</f>
        <v>5.0000000000000001E-3</v>
      </c>
      <c r="G22" s="28"/>
      <c r="H22" s="28"/>
      <c r="I22" s="13">
        <v>10531981</v>
      </c>
      <c r="J22" s="28"/>
      <c r="K22" s="28"/>
      <c r="L22" s="6" t="s">
        <v>40</v>
      </c>
      <c r="M22" s="15">
        <f>ROUND(F22*I22,2)+ROUND(G22*J22,2)+ROUND(H22*K22,2)</f>
        <v>52659.91</v>
      </c>
      <c r="N22" s="14">
        <v>0.23</v>
      </c>
      <c r="O22" s="15">
        <f t="shared" ref="O22:O24" si="0">ROUND(M22*N22,2)</f>
        <v>12111.78</v>
      </c>
      <c r="P22" s="15">
        <f t="shared" ref="P22:P24" si="1">M22+O22</f>
        <v>64771.69</v>
      </c>
    </row>
    <row r="23" spans="1:16" ht="33" customHeight="1" x14ac:dyDescent="0.3">
      <c r="A23" s="6" t="s">
        <v>56</v>
      </c>
      <c r="B23" s="26"/>
      <c r="C23" s="27"/>
      <c r="D23" s="27"/>
      <c r="E23" s="12">
        <v>5.0000000000000001E-3</v>
      </c>
      <c r="F23" s="12">
        <f t="shared" ref="F23:F24" si="2">ROUND($B23,4)+$E23</f>
        <v>5.0000000000000001E-3</v>
      </c>
      <c r="G23" s="28"/>
      <c r="H23" s="28"/>
      <c r="I23" s="13">
        <f>41436-I24</f>
        <v>7084</v>
      </c>
      <c r="J23" s="28"/>
      <c r="K23" s="28"/>
      <c r="L23" s="6" t="s">
        <v>40</v>
      </c>
      <c r="M23" s="15">
        <f t="shared" ref="M23:M24" si="3">ROUND(F23*I23,2)+ROUND(G23*J23,2)+ROUND(H23*K23,2)</f>
        <v>35.42</v>
      </c>
      <c r="N23" s="14">
        <v>0.23</v>
      </c>
      <c r="O23" s="15">
        <f t="shared" si="0"/>
        <v>8.15</v>
      </c>
      <c r="P23" s="15">
        <f t="shared" si="1"/>
        <v>43.57</v>
      </c>
    </row>
    <row r="24" spans="1:16" ht="33" customHeight="1" x14ac:dyDescent="0.3">
      <c r="A24" s="6" t="s">
        <v>57</v>
      </c>
      <c r="B24" s="26"/>
      <c r="C24" s="27"/>
      <c r="D24" s="27"/>
      <c r="E24" s="12">
        <v>5.0000000000000001E-3</v>
      </c>
      <c r="F24" s="12">
        <f t="shared" si="2"/>
        <v>5.0000000000000001E-3</v>
      </c>
      <c r="G24" s="28"/>
      <c r="H24" s="28"/>
      <c r="I24" s="13">
        <f>30352+2*2000</f>
        <v>34352</v>
      </c>
      <c r="J24" s="28"/>
      <c r="K24" s="28"/>
      <c r="L24" s="6" t="s">
        <v>40</v>
      </c>
      <c r="M24" s="15">
        <f t="shared" si="3"/>
        <v>171.76</v>
      </c>
      <c r="N24" s="14">
        <v>0.23</v>
      </c>
      <c r="O24" s="15">
        <f t="shared" si="0"/>
        <v>39.5</v>
      </c>
      <c r="P24" s="15">
        <f t="shared" si="1"/>
        <v>211.26</v>
      </c>
    </row>
    <row r="25" spans="1:16" x14ac:dyDescent="0.3">
      <c r="A25" s="11" t="s">
        <v>15</v>
      </c>
      <c r="B25" s="11"/>
      <c r="C25" s="11"/>
      <c r="D25" s="11"/>
      <c r="E25" s="16"/>
      <c r="F25" s="16"/>
      <c r="G25" s="16"/>
      <c r="H25" s="16"/>
      <c r="I25" s="17"/>
      <c r="J25" s="17"/>
      <c r="K25" s="17"/>
      <c r="L25" s="7"/>
      <c r="M25" s="18">
        <f>SUM(M22:M24)</f>
        <v>52867.090000000004</v>
      </c>
      <c r="N25" s="19"/>
      <c r="O25" s="18">
        <f>SUM(O22:O24)</f>
        <v>12159.43</v>
      </c>
      <c r="P25" s="18">
        <f>SUM(P22:P24)</f>
        <v>65026.520000000004</v>
      </c>
    </row>
    <row r="26" spans="1:16" x14ac:dyDescent="0.3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</row>
    <row r="27" spans="1:16" x14ac:dyDescent="0.3">
      <c r="A27" s="2"/>
      <c r="M27" s="25"/>
    </row>
    <row r="28" spans="1:16" x14ac:dyDescent="0.3">
      <c r="A28" s="31" t="s">
        <v>7</v>
      </c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</row>
    <row r="29" spans="1:16" x14ac:dyDescent="0.3">
      <c r="A29" s="31" t="s">
        <v>8</v>
      </c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</row>
    <row r="30" spans="1:16" ht="34.200000000000003" customHeight="1" x14ac:dyDescent="0.3">
      <c r="A30" s="29" t="s">
        <v>63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</row>
    <row r="31" spans="1:16" ht="46.8" customHeight="1" x14ac:dyDescent="0.3">
      <c r="A31" s="29" t="s">
        <v>58</v>
      </c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</row>
    <row r="32" spans="1:16" ht="80.400000000000006" customHeight="1" x14ac:dyDescent="0.3">
      <c r="A32" s="30" t="s">
        <v>35</v>
      </c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</row>
    <row r="33" spans="1:16" ht="14.4" customHeight="1" x14ac:dyDescent="0.3">
      <c r="A33" s="32" t="s">
        <v>29</v>
      </c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</row>
    <row r="34" spans="1:16" x14ac:dyDescent="0.3">
      <c r="A34" s="33" t="s">
        <v>33</v>
      </c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</row>
    <row r="35" spans="1:16" x14ac:dyDescent="0.3">
      <c r="A35" s="31" t="s">
        <v>24</v>
      </c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</row>
    <row r="36" spans="1:16" x14ac:dyDescent="0.3">
      <c r="A36" s="31" t="s">
        <v>9</v>
      </c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</row>
    <row r="37" spans="1:16" x14ac:dyDescent="0.3">
      <c r="A37" s="31" t="s">
        <v>16</v>
      </c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</row>
    <row r="38" spans="1:16" x14ac:dyDescent="0.3">
      <c r="A38" s="29" t="s">
        <v>64</v>
      </c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</row>
    <row r="39" spans="1:16" x14ac:dyDescent="0.3">
      <c r="A39" s="31" t="s">
        <v>10</v>
      </c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</row>
    <row r="40" spans="1:16" ht="35.4" customHeight="1" x14ac:dyDescent="0.3">
      <c r="A40" s="29" t="s">
        <v>61</v>
      </c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</row>
    <row r="41" spans="1:16" x14ac:dyDescent="0.3">
      <c r="A41" s="31" t="s">
        <v>38</v>
      </c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</row>
    <row r="42" spans="1:16" ht="14.4" customHeight="1" x14ac:dyDescent="0.3">
      <c r="A42" s="34" t="s">
        <v>29</v>
      </c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</row>
    <row r="43" spans="1:16" x14ac:dyDescent="0.3">
      <c r="A43" s="31" t="s">
        <v>17</v>
      </c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</row>
    <row r="44" spans="1:16" ht="34.799999999999997" customHeight="1" x14ac:dyDescent="0.3">
      <c r="A44" s="30" t="s">
        <v>30</v>
      </c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</row>
    <row r="45" spans="1:16" x14ac:dyDescent="0.3">
      <c r="A45" s="33" t="s">
        <v>11</v>
      </c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</row>
    <row r="46" spans="1:16" ht="14.4" customHeight="1" x14ac:dyDescent="0.3">
      <c r="A46" s="39" t="s">
        <v>18</v>
      </c>
      <c r="B46" s="40"/>
      <c r="C46" s="40"/>
      <c r="D46" s="40"/>
      <c r="E46" s="41"/>
    </row>
    <row r="47" spans="1:16" x14ac:dyDescent="0.3">
      <c r="A47" s="31" t="s">
        <v>34</v>
      </c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</row>
    <row r="48" spans="1:16" hidden="1" x14ac:dyDescent="0.3">
      <c r="A48" s="33"/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</row>
    <row r="49" spans="1:16" x14ac:dyDescent="0.3">
      <c r="A49" s="33" t="s">
        <v>25</v>
      </c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</row>
    <row r="50" spans="1:16" x14ac:dyDescent="0.3">
      <c r="A50" s="33" t="s">
        <v>26</v>
      </c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</row>
    <row r="51" spans="1:16" x14ac:dyDescent="0.3">
      <c r="A51" s="33" t="s">
        <v>27</v>
      </c>
      <c r="B51" s="33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</row>
    <row r="52" spans="1:16" x14ac:dyDescent="0.3">
      <c r="A52" s="33" t="s">
        <v>28</v>
      </c>
      <c r="B52" s="33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</row>
    <row r="53" spans="1:16" x14ac:dyDescent="0.3">
      <c r="A53" s="33" t="s">
        <v>36</v>
      </c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</row>
    <row r="54" spans="1:16" x14ac:dyDescent="0.3">
      <c r="A54" s="23" t="s">
        <v>37</v>
      </c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</row>
    <row r="55" spans="1:16" ht="27.6" customHeight="1" x14ac:dyDescent="0.3">
      <c r="A55" s="43" t="s">
        <v>31</v>
      </c>
      <c r="B55" s="43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</row>
    <row r="56" spans="1:16" x14ac:dyDescent="0.3">
      <c r="A56" s="42" t="s">
        <v>32</v>
      </c>
      <c r="B56" s="42"/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</row>
    <row r="57" spans="1:16" x14ac:dyDescent="0.3">
      <c r="A57" s="2"/>
    </row>
    <row r="58" spans="1:16" x14ac:dyDescent="0.3">
      <c r="A58" s="2"/>
    </row>
    <row r="59" spans="1:16" x14ac:dyDescent="0.3">
      <c r="A59" s="36" t="s">
        <v>18</v>
      </c>
      <c r="B59" s="37"/>
      <c r="C59" s="37"/>
      <c r="D59" s="37"/>
      <c r="E59" s="38"/>
    </row>
    <row r="60" spans="1:16" x14ac:dyDescent="0.3">
      <c r="A60" s="24" t="s">
        <v>39</v>
      </c>
    </row>
  </sheetData>
  <protectedRanges>
    <protectedRange sqref="B22:B24" name="Rozstęp1"/>
  </protectedRanges>
  <mergeCells count="32">
    <mergeCell ref="A4:P4"/>
    <mergeCell ref="A59:E59"/>
    <mergeCell ref="A46:E46"/>
    <mergeCell ref="A51:P51"/>
    <mergeCell ref="A52:P52"/>
    <mergeCell ref="A53:P53"/>
    <mergeCell ref="A56:P56"/>
    <mergeCell ref="A55:P55"/>
    <mergeCell ref="A34:P34"/>
    <mergeCell ref="A35:P35"/>
    <mergeCell ref="A37:P37"/>
    <mergeCell ref="A38:P38"/>
    <mergeCell ref="A40:P40"/>
    <mergeCell ref="A43:P43"/>
    <mergeCell ref="A7:P7"/>
    <mergeCell ref="A47:P47"/>
    <mergeCell ref="A48:P48"/>
    <mergeCell ref="A49:P49"/>
    <mergeCell ref="A50:P50"/>
    <mergeCell ref="A39:P39"/>
    <mergeCell ref="A41:P41"/>
    <mergeCell ref="A45:P45"/>
    <mergeCell ref="A44:P44"/>
    <mergeCell ref="A42:P42"/>
    <mergeCell ref="A11:P11"/>
    <mergeCell ref="A30:P30"/>
    <mergeCell ref="A31:P31"/>
    <mergeCell ref="A32:P32"/>
    <mergeCell ref="A36:P36"/>
    <mergeCell ref="A28:P28"/>
    <mergeCell ref="A29:P29"/>
    <mergeCell ref="A33:P33"/>
  </mergeCells>
  <conditionalFormatting sqref="F22:F24 O22:P24 M22:M24">
    <cfRule type="expression" dxfId="1" priority="5">
      <formula>$B$22=0</formula>
    </cfRule>
  </conditionalFormatting>
  <conditionalFormatting sqref="M25 O25:P25">
    <cfRule type="expression" dxfId="0" priority="3">
      <formula>$B$22=0</formula>
    </cfRule>
  </conditionalFormatting>
  <pageMargins left="0.70866141732283472" right="0.70866141732283472" top="0.74803149606299213" bottom="0.74803149606299213" header="0.31496062992125984" footer="0.31496062992125984"/>
  <pageSetup paperSize="9" scale="27" orientation="portrait" verticalDpi="0" r:id="rId1"/>
  <headerFooter>
    <oddFooter>Strona &amp;P z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81" r:id="rId4" name="Check Box 157">
              <controlPr defaultSize="0" autoFill="0" autoLine="0" autoPict="0">
                <anchor moveWithCells="1">
                  <from>
                    <xdr:col>0</xdr:col>
                    <xdr:colOff>198120</xdr:colOff>
                    <xdr:row>46</xdr:row>
                    <xdr:rowOff>91440</xdr:rowOff>
                  </from>
                  <to>
                    <xdr:col>0</xdr:col>
                    <xdr:colOff>2209800</xdr:colOff>
                    <xdr:row>49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5" name="Check Box 158">
              <controlPr defaultSize="0" autoFill="0" autoLine="0" autoPict="0">
                <anchor moveWithCells="1">
                  <from>
                    <xdr:col>0</xdr:col>
                    <xdr:colOff>205740</xdr:colOff>
                    <xdr:row>48</xdr:row>
                    <xdr:rowOff>160020</xdr:rowOff>
                  </from>
                  <to>
                    <xdr:col>0</xdr:col>
                    <xdr:colOff>2636520</xdr:colOff>
                    <xdr:row>50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6" name="Check Box 160">
              <controlPr defaultSize="0" autoFill="0" autoLine="0" autoPict="0">
                <anchor moveWithCells="1">
                  <from>
                    <xdr:col>0</xdr:col>
                    <xdr:colOff>205740</xdr:colOff>
                    <xdr:row>49</xdr:row>
                    <xdr:rowOff>175260</xdr:rowOff>
                  </from>
                  <to>
                    <xdr:col>0</xdr:col>
                    <xdr:colOff>1905000</xdr:colOff>
                    <xdr:row>51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7" name="Check Box 161">
              <controlPr defaultSize="0" autoFill="0" autoLine="0" autoPict="0">
                <anchor moveWithCells="1">
                  <from>
                    <xdr:col>0</xdr:col>
                    <xdr:colOff>205740</xdr:colOff>
                    <xdr:row>50</xdr:row>
                    <xdr:rowOff>175260</xdr:rowOff>
                  </from>
                  <to>
                    <xdr:col>0</xdr:col>
                    <xdr:colOff>2270760</xdr:colOff>
                    <xdr:row>52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8" name="Check Box 162">
              <controlPr defaultSize="0" autoFill="0" autoLine="0" autoPict="0">
                <anchor moveWithCells="1">
                  <from>
                    <xdr:col>0</xdr:col>
                    <xdr:colOff>205740</xdr:colOff>
                    <xdr:row>51</xdr:row>
                    <xdr:rowOff>167640</xdr:rowOff>
                  </from>
                  <to>
                    <xdr:col>1</xdr:col>
                    <xdr:colOff>571500</xdr:colOff>
                    <xdr:row>53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9" name="Check Box 163">
              <controlPr defaultSize="0" autoFill="0" autoLine="0" autoPict="0">
                <anchor moveWithCells="1">
                  <from>
                    <xdr:col>0</xdr:col>
                    <xdr:colOff>205740</xdr:colOff>
                    <xdr:row>52</xdr:row>
                    <xdr:rowOff>91440</xdr:rowOff>
                  </from>
                  <to>
                    <xdr:col>0</xdr:col>
                    <xdr:colOff>2910840</xdr:colOff>
                    <xdr:row>54</xdr:row>
                    <xdr:rowOff>106680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3</vt:i4>
      </vt:variant>
    </vt:vector>
  </HeadingPairs>
  <TitlesOfParts>
    <vt:vector size="4" baseType="lpstr">
      <vt:lpstr>Arkusz1</vt:lpstr>
      <vt:lpstr>Arkusz1!_Hlk46997913</vt:lpstr>
      <vt:lpstr>Arkusz1!_Hlk46997938</vt:lpstr>
      <vt:lpstr>Arkusz1!_Hlk516742289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User4</dc:creator>
  <cp:lastModifiedBy>User5</cp:lastModifiedBy>
  <cp:lastPrinted>2022-11-14T15:10:10Z</cp:lastPrinted>
  <dcterms:created xsi:type="dcterms:W3CDTF">2015-06-05T18:19:34Z</dcterms:created>
  <dcterms:modified xsi:type="dcterms:W3CDTF">2022-11-25T09:43:12Z</dcterms:modified>
</cp:coreProperties>
</file>