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2" sheetId="2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D33" i="2" l="1"/>
  <c r="D71" i="2"/>
  <c r="D85" i="2"/>
  <c r="D47" i="2"/>
  <c r="D87" i="2" l="1"/>
  <c r="D88" i="2"/>
</calcChain>
</file>

<file path=xl/sharedStrings.xml><?xml version="1.0" encoding="utf-8"?>
<sst xmlns="http://schemas.openxmlformats.org/spreadsheetml/2006/main" count="79" uniqueCount="72">
  <si>
    <t>skwer rekreacyjno - sportowy (oś Przydworcowe - Planty)</t>
  </si>
  <si>
    <t>skwer przed SD BARTEK (ul.Sokola / Niepodległości)</t>
  </si>
  <si>
    <t>Skwer ul. Południowa/Norwida (samolot)</t>
  </si>
  <si>
    <t>Skwer Zygmuntowiczów (pomiędzy ulicami Okrzei a Tysiąclecia)</t>
  </si>
  <si>
    <t>Skwer Bziński - chodnik (od ul. Niepodległości do ul. Legionów)</t>
  </si>
  <si>
    <t>Skwer ul. Podjazdowa (dz. 156) wraz z przylegającym chodnikiem</t>
  </si>
  <si>
    <t>Skwer ul. Franciszkańska</t>
  </si>
  <si>
    <t>Skwer Solidarności wraz z alejkami do przychodni</t>
  </si>
  <si>
    <t>Skwer przed Urzędem Miasta</t>
  </si>
  <si>
    <t>schody z ul. Kosmonautów na PLANTY</t>
  </si>
  <si>
    <t>schody z ul. Sezamkowej wraz z dojściem (na parking przy pawilonach handlowych)</t>
  </si>
  <si>
    <t>schody ze skarpy MCK -wzdłuż bloku Tysiąclecia 33</t>
  </si>
  <si>
    <t>schody z uliczki przed UM na ul. Apecznej</t>
  </si>
  <si>
    <t>schody z przystanku w ul. Piłsudskiego do budynku PANORAMY</t>
  </si>
  <si>
    <t>schody ul. Robotnicza wraz z chodnikiem</t>
  </si>
  <si>
    <t>pętla autobusowa w ul. Kopernika</t>
  </si>
  <si>
    <t>pętla autobusowa ul. Młodzawy</t>
  </si>
  <si>
    <t>pętla autobusowa  - ul. Wojska Polskiego / Walecznych</t>
  </si>
  <si>
    <t>chodnik od ul. Sokolej do skweru PLANTY (wzdłuż drogi drogi wewnętrznej)</t>
  </si>
  <si>
    <t>chodnik wzdłuż drogi krajowej 42 od ul. Jodłowej do ul. Wojska Polskigo</t>
  </si>
  <si>
    <t>promenada Ostrobramska (od ul. Sienkiewicza do ul. Konarskiego</t>
  </si>
  <si>
    <t>droga dojazdowa do Urzędu Miasta</t>
  </si>
  <si>
    <t>chodnik wzdłuż budynku Urzędu Miasta</t>
  </si>
  <si>
    <t>mb</t>
  </si>
  <si>
    <t>m²</t>
  </si>
  <si>
    <t>łącznie:</t>
  </si>
  <si>
    <t>NA ZLECENIE ZAMAWIAJĄCEGO</t>
  </si>
  <si>
    <t>kładka dla pieszych ul. Brzozowa (wraz ze schodami)</t>
  </si>
  <si>
    <t>kładka dla pieszych ul. Multanka</t>
  </si>
  <si>
    <t>Kładka dla pieszych ul. Wierzbowa</t>
  </si>
  <si>
    <t>Kładka dla pieszych ul. Racławicka</t>
  </si>
  <si>
    <t>parking ul. Żeromskiego/Moniuszki</t>
  </si>
  <si>
    <t>parking ul. Sezamkowa</t>
  </si>
  <si>
    <t>parking ul. Armii Krajowej</t>
  </si>
  <si>
    <t>parking ul. Okrzei/Słowackigo (za sklepem Lewiatan)</t>
  </si>
  <si>
    <t>parking ul. Zwycięzców</t>
  </si>
  <si>
    <t>parking ul. Asfaltowa</t>
  </si>
  <si>
    <t>parking ul. Wojska Polskiego</t>
  </si>
  <si>
    <t>zatoka postojowe przy ul. Sokolej (od ul. Sokolej do PLANT przy butikach)</t>
  </si>
  <si>
    <t>zatoka postojowa - ul. Popiełuszki wraz z drogą wewnętrzną</t>
  </si>
  <si>
    <t>zatoka postojowa ul. Sportowa (od ul Wioślarskiej do końca części utwardzonej w stronę Suchedniowa)</t>
  </si>
  <si>
    <t>droga wewnętrzna  ul. Mickiewicza (przy Domu Chleba)</t>
  </si>
  <si>
    <t>droga do mogiły - Bór</t>
  </si>
  <si>
    <t>chodnik ul. 17 Stycznia (od ul. Zwycięzców do ul. Orzeszkowej - prawa strona)</t>
  </si>
  <si>
    <t>droga dojazdowa do bloku Moniuszki 14 i 18</t>
  </si>
  <si>
    <t>chodnik przy placu zabaw  ul. W. Polskiego - Sosnowa</t>
  </si>
  <si>
    <t>kort tenisowy przy skwerze ul. Franciszkańska</t>
  </si>
  <si>
    <t>chodnik wzdłuż ulicy Żeromskiego (odcinek od ul. Sokolej do ul. Spornej)</t>
  </si>
  <si>
    <t>METRY BIEŻĄCE ŁĄCZNIE:</t>
  </si>
  <si>
    <t>Lokalizacja</t>
  </si>
  <si>
    <t>CHODNIKI</t>
  </si>
  <si>
    <t>chodniki przy Dworcu PKP i pętli autobusowej (działka 1/93)</t>
  </si>
  <si>
    <t>drogi wewnętrzne przy Dworcu PKP i pętli autobusowej (działka 1/93)</t>
  </si>
  <si>
    <t>alejki parku miejskiego (wraz z przylegajacym chodnikiem przy ul. Spornej)</t>
  </si>
  <si>
    <t>dojazd do garaży miejskich przy ul. Niepodległości</t>
  </si>
  <si>
    <t>chodniki przy pętli autobusowej na ul. Szydłowieckiej</t>
  </si>
  <si>
    <t>pętla autobusowa ul. Szydłowiecka (droga)</t>
  </si>
  <si>
    <t>DOJŚCIA / DOJAZDY</t>
  </si>
  <si>
    <t>SCHODY</t>
  </si>
  <si>
    <r>
      <t>m</t>
    </r>
    <r>
      <rPr>
        <b/>
        <sz val="11"/>
        <color theme="1"/>
        <rFont val="Czcionka tekstu podstawowego"/>
        <charset val="238"/>
      </rPr>
      <t>²</t>
    </r>
  </si>
  <si>
    <t>METRYKWADRATOWE ŁĄCZNIE:</t>
  </si>
  <si>
    <r>
      <t xml:space="preserve">schody z ul. Kosmonautów od SDH BARTEK </t>
    </r>
    <r>
      <rPr>
        <sz val="10"/>
        <color theme="1"/>
        <rFont val="Times New Roman"/>
        <family val="1"/>
        <charset val="238"/>
      </rPr>
      <t>(wraz z chodnikiem do drogi wewnętrznej)</t>
    </r>
  </si>
  <si>
    <r>
      <t xml:space="preserve">ul. Sportowa - </t>
    </r>
    <r>
      <rPr>
        <sz val="10"/>
        <color theme="1"/>
        <rFont val="Times New Roman"/>
        <family val="1"/>
        <charset val="238"/>
      </rPr>
      <t>(odcinek od ul. Wioślarskiej do końca części utwardzonej w str. Suchedniowa)</t>
    </r>
  </si>
  <si>
    <t>trakt pieszo - jezdny pomiędzy ulicami Górnicza a Sezamkowa</t>
  </si>
  <si>
    <t>TERENY GMINY DO UTRZYMANIA NA ZLECENIE ZAMAWIAJĄCEGO</t>
  </si>
  <si>
    <t>schody z wiaduktu przy ul. Legionów (dz. 12/4 - od str. ul. Staffa)</t>
  </si>
  <si>
    <t>chodnik przy parkingu ul. Żeromskiego/ Moniuszki</t>
  </si>
  <si>
    <t>załącznik nr 1 do projektowanych postanowień umowy</t>
  </si>
  <si>
    <t>ALEJE NA SKWERACH</t>
  </si>
  <si>
    <t xml:space="preserve">TERENY GMINY DO ZIMOWEGO UTRZYMANIA </t>
  </si>
  <si>
    <t>Schody na trakcie pieszo-jezdnym (pomiędzy ul. Górniczą a ul. Sezamkową)</t>
  </si>
  <si>
    <t>schody z ulicy Sezamkowej do ulicy Żeromskiego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</si>
</sst>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ont="1"/>
    <xf numFmtId="3" fontId="1" fillId="0" borderId="1" xfId="0" applyNumberFormat="1" applyFont="1" applyBorder="1" applyAlignment="1">
      <alignment horizontal="center" wrapText="1"/>
    </xf>
    <xf numFmtId="3" fontId="0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3" fontId="1" fillId="0" borderId="6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wrapText="1"/>
    </xf>
    <xf numFmtId="0" fontId="2" fillId="3" borderId="2" xfId="0" applyFont="1" applyFill="1" applyBorder="1" applyAlignment="1">
      <alignment horizontal="right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7" fillId="3" borderId="10" xfId="0" applyFont="1" applyFill="1" applyBorder="1" applyAlignment="1">
      <alignment textRotation="255"/>
    </xf>
    <xf numFmtId="0" fontId="7" fillId="3" borderId="11" xfId="0" applyFont="1" applyFill="1" applyBorder="1" applyAlignment="1">
      <alignment textRotation="255"/>
    </xf>
    <xf numFmtId="0" fontId="7" fillId="3" borderId="12" xfId="0" applyFont="1" applyFill="1" applyBorder="1" applyAlignment="1">
      <alignment textRotation="255"/>
    </xf>
    <xf numFmtId="0" fontId="6" fillId="3" borderId="1" xfId="0" applyFont="1" applyFill="1" applyBorder="1" applyAlignment="1">
      <alignment textRotation="255" wrapText="1"/>
    </xf>
    <xf numFmtId="0" fontId="0" fillId="0" borderId="1" xfId="0" applyBorder="1" applyAlignment="1">
      <alignment textRotation="255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255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8"/>
  <sheetViews>
    <sheetView tabSelected="1" topLeftCell="A20" zoomScale="115" zoomScaleNormal="115" workbookViewId="0">
      <selection activeCell="F39" sqref="F39"/>
    </sheetView>
  </sheetViews>
  <sheetFormatPr defaultRowHeight="15"/>
  <cols>
    <col min="1" max="1" width="1.28515625" customWidth="1"/>
    <col min="2" max="2" width="10.5703125" customWidth="1"/>
    <col min="3" max="3" width="73.28515625" customWidth="1"/>
    <col min="4" max="4" width="13.140625" customWidth="1"/>
    <col min="8" max="8" width="64.5703125" customWidth="1"/>
    <col min="9" max="9" width="21.5703125" customWidth="1"/>
  </cols>
  <sheetData>
    <row r="1" spans="2:4">
      <c r="C1" s="34" t="s">
        <v>67</v>
      </c>
      <c r="D1" s="35"/>
    </row>
    <row r="3" spans="2:4">
      <c r="C3" s="46" t="s">
        <v>69</v>
      </c>
      <c r="D3" s="47"/>
    </row>
    <row r="5" spans="2:4">
      <c r="B5" s="51" t="s">
        <v>68</v>
      </c>
      <c r="C5" s="17" t="s">
        <v>49</v>
      </c>
      <c r="D5" s="18" t="s">
        <v>23</v>
      </c>
    </row>
    <row r="6" spans="2:4" ht="18.75" customHeight="1">
      <c r="B6" s="52"/>
      <c r="C6" s="3" t="s">
        <v>0</v>
      </c>
      <c r="D6" s="4">
        <v>1153</v>
      </c>
    </row>
    <row r="7" spans="2:4" ht="17.25" customHeight="1">
      <c r="B7" s="52"/>
      <c r="C7" s="1" t="s">
        <v>1</v>
      </c>
      <c r="D7" s="5">
        <v>264</v>
      </c>
    </row>
    <row r="8" spans="2:4" ht="17.25" customHeight="1">
      <c r="B8" s="52"/>
      <c r="C8" s="1" t="s">
        <v>2</v>
      </c>
      <c r="D8" s="5">
        <v>88</v>
      </c>
    </row>
    <row r="9" spans="2:4" ht="13.5" customHeight="1">
      <c r="B9" s="52"/>
      <c r="C9" s="1" t="s">
        <v>3</v>
      </c>
      <c r="D9" s="5">
        <v>232</v>
      </c>
    </row>
    <row r="10" spans="2:4" ht="15" customHeight="1">
      <c r="B10" s="52"/>
      <c r="C10" s="1" t="s">
        <v>4</v>
      </c>
      <c r="D10" s="5">
        <v>68</v>
      </c>
    </row>
    <row r="11" spans="2:4" ht="12.75" customHeight="1">
      <c r="B11" s="52"/>
      <c r="C11" s="1" t="s">
        <v>5</v>
      </c>
      <c r="D11" s="5">
        <v>172</v>
      </c>
    </row>
    <row r="12" spans="2:4">
      <c r="B12" s="52"/>
      <c r="C12" s="1" t="s">
        <v>6</v>
      </c>
      <c r="D12" s="5">
        <v>336</v>
      </c>
    </row>
    <row r="13" spans="2:4">
      <c r="B13" s="52"/>
      <c r="C13" s="3" t="s">
        <v>7</v>
      </c>
      <c r="D13" s="4">
        <v>135</v>
      </c>
    </row>
    <row r="14" spans="2:4">
      <c r="B14" s="53"/>
      <c r="C14" s="1" t="s">
        <v>8</v>
      </c>
      <c r="D14" s="5">
        <v>203</v>
      </c>
    </row>
    <row r="16" spans="2:4">
      <c r="B16" s="48" t="s">
        <v>50</v>
      </c>
      <c r="C16" s="3" t="s">
        <v>66</v>
      </c>
      <c r="D16" s="4">
        <v>197</v>
      </c>
    </row>
    <row r="17" spans="2:4">
      <c r="B17" s="48"/>
      <c r="C17" s="3" t="s">
        <v>47</v>
      </c>
      <c r="D17" s="4">
        <v>200</v>
      </c>
    </row>
    <row r="18" spans="2:4" ht="16.5" customHeight="1">
      <c r="B18" s="48"/>
      <c r="C18" s="1" t="s">
        <v>18</v>
      </c>
      <c r="D18" s="5">
        <v>88</v>
      </c>
    </row>
    <row r="19" spans="2:4">
      <c r="B19" s="48"/>
      <c r="C19" s="1" t="s">
        <v>19</v>
      </c>
      <c r="D19" s="5">
        <v>85</v>
      </c>
    </row>
    <row r="20" spans="2:4">
      <c r="B20" s="48"/>
      <c r="C20" s="1" t="s">
        <v>22</v>
      </c>
      <c r="D20" s="5">
        <v>113</v>
      </c>
    </row>
    <row r="21" spans="2:4">
      <c r="B21" s="49"/>
      <c r="C21" s="7" t="s">
        <v>51</v>
      </c>
      <c r="D21" s="8">
        <v>699</v>
      </c>
    </row>
    <row r="22" spans="2:4">
      <c r="B22" s="49"/>
      <c r="C22" s="7" t="s">
        <v>55</v>
      </c>
      <c r="D22" s="8">
        <v>77</v>
      </c>
    </row>
    <row r="23" spans="2:4" ht="15" customHeight="1">
      <c r="B23" s="50"/>
      <c r="C23" s="1" t="s">
        <v>53</v>
      </c>
      <c r="D23" s="5">
        <v>729</v>
      </c>
    </row>
    <row r="25" spans="2:4">
      <c r="B25" s="44" t="s">
        <v>57</v>
      </c>
      <c r="C25" s="15" t="s">
        <v>44</v>
      </c>
      <c r="D25" s="5">
        <v>67</v>
      </c>
    </row>
    <row r="26" spans="2:4">
      <c r="B26" s="44"/>
      <c r="C26" s="15" t="s">
        <v>21</v>
      </c>
      <c r="D26" s="5">
        <v>322</v>
      </c>
    </row>
    <row r="27" spans="2:4">
      <c r="B27" s="44"/>
      <c r="C27" s="26" t="s">
        <v>52</v>
      </c>
      <c r="D27" s="4">
        <v>510</v>
      </c>
    </row>
    <row r="28" spans="2:4">
      <c r="B28" s="44"/>
      <c r="C28" s="15" t="s">
        <v>54</v>
      </c>
      <c r="D28" s="5">
        <v>193</v>
      </c>
    </row>
    <row r="29" spans="2:4">
      <c r="B29" s="44"/>
      <c r="C29" s="15" t="s">
        <v>20</v>
      </c>
      <c r="D29" s="5">
        <v>125</v>
      </c>
    </row>
    <row r="30" spans="2:4">
      <c r="B30" s="44"/>
      <c r="C30" s="26" t="s">
        <v>56</v>
      </c>
      <c r="D30" s="4">
        <v>138</v>
      </c>
    </row>
    <row r="31" spans="2:4">
      <c r="B31" s="45"/>
      <c r="C31" s="3" t="s">
        <v>63</v>
      </c>
      <c r="D31" s="4">
        <v>142</v>
      </c>
    </row>
    <row r="32" spans="2:4" ht="6.75" customHeight="1"/>
    <row r="33" spans="2:4">
      <c r="C33" s="19" t="s">
        <v>25</v>
      </c>
      <c r="D33" s="20">
        <f>SUM(D6:D31)</f>
        <v>6336</v>
      </c>
    </row>
    <row r="35" spans="2:4">
      <c r="B35" s="36" t="s">
        <v>58</v>
      </c>
      <c r="C35" s="18" t="s">
        <v>49</v>
      </c>
      <c r="D35" s="21" t="s">
        <v>24</v>
      </c>
    </row>
    <row r="36" spans="2:4">
      <c r="B36" s="37"/>
      <c r="C36" s="1" t="s">
        <v>70</v>
      </c>
      <c r="D36" s="5">
        <v>175</v>
      </c>
    </row>
    <row r="37" spans="2:4">
      <c r="B37" s="37"/>
      <c r="C37" s="1" t="s">
        <v>9</v>
      </c>
      <c r="D37" s="5">
        <v>52</v>
      </c>
    </row>
    <row r="38" spans="2:4" ht="28.5">
      <c r="B38" s="37"/>
      <c r="C38" s="1" t="s">
        <v>61</v>
      </c>
      <c r="D38" s="4">
        <v>203</v>
      </c>
    </row>
    <row r="39" spans="2:4" ht="18" customHeight="1">
      <c r="B39" s="37"/>
      <c r="C39" s="1" t="s">
        <v>10</v>
      </c>
      <c r="D39" s="5">
        <v>25</v>
      </c>
    </row>
    <row r="40" spans="2:4">
      <c r="B40" s="37"/>
      <c r="C40" s="1" t="s">
        <v>11</v>
      </c>
      <c r="D40" s="5">
        <v>100</v>
      </c>
    </row>
    <row r="41" spans="2:4">
      <c r="B41" s="37"/>
      <c r="C41" s="1" t="s">
        <v>12</v>
      </c>
      <c r="D41" s="5">
        <v>62</v>
      </c>
    </row>
    <row r="42" spans="2:4">
      <c r="B42" s="37"/>
      <c r="C42" s="1" t="s">
        <v>13</v>
      </c>
      <c r="D42" s="5">
        <v>8</v>
      </c>
    </row>
    <row r="43" spans="2:4">
      <c r="B43" s="37"/>
      <c r="C43" s="1" t="s">
        <v>71</v>
      </c>
      <c r="D43" s="5">
        <v>16</v>
      </c>
    </row>
    <row r="44" spans="2:4">
      <c r="B44" s="37"/>
      <c r="C44" s="1" t="s">
        <v>65</v>
      </c>
      <c r="D44" s="5">
        <v>30</v>
      </c>
    </row>
    <row r="45" spans="2:4">
      <c r="B45" s="38"/>
      <c r="C45" s="1" t="s">
        <v>14</v>
      </c>
      <c r="D45" s="5">
        <v>274</v>
      </c>
    </row>
    <row r="46" spans="2:4" ht="3.75" customHeight="1">
      <c r="B46" s="14"/>
      <c r="C46" s="2"/>
      <c r="D46" s="6"/>
    </row>
    <row r="47" spans="2:4">
      <c r="C47" s="22" t="s">
        <v>25</v>
      </c>
      <c r="D47" s="23">
        <f>SUM(D36:D45)</f>
        <v>945</v>
      </c>
    </row>
    <row r="48" spans="2:4" ht="58.5" customHeight="1" thickBot="1"/>
    <row r="49" spans="2:4" ht="27" customHeight="1" thickBot="1">
      <c r="C49" s="39" t="s">
        <v>64</v>
      </c>
      <c r="D49" s="40"/>
    </row>
    <row r="50" spans="2:4" ht="15.75" thickBot="1"/>
    <row r="51" spans="2:4">
      <c r="B51" s="41" t="s">
        <v>26</v>
      </c>
      <c r="C51" s="24" t="s">
        <v>49</v>
      </c>
      <c r="D51" s="25" t="s">
        <v>23</v>
      </c>
    </row>
    <row r="52" spans="2:4" ht="19.5" customHeight="1">
      <c r="B52" s="42"/>
      <c r="C52" s="15" t="s">
        <v>38</v>
      </c>
      <c r="D52" s="10">
        <v>318</v>
      </c>
    </row>
    <row r="53" spans="2:4">
      <c r="B53" s="42"/>
      <c r="C53" s="15" t="s">
        <v>39</v>
      </c>
      <c r="D53" s="10">
        <v>400</v>
      </c>
    </row>
    <row r="54" spans="2:4" ht="13.5" customHeight="1">
      <c r="B54" s="42"/>
      <c r="C54" s="15" t="s">
        <v>40</v>
      </c>
      <c r="D54" s="10">
        <v>379</v>
      </c>
    </row>
    <row r="55" spans="2:4">
      <c r="B55" s="42"/>
      <c r="C55" s="9"/>
      <c r="D55" s="11"/>
    </row>
    <row r="56" spans="2:4" ht="28.5">
      <c r="B56" s="42"/>
      <c r="C56" s="15" t="s">
        <v>62</v>
      </c>
      <c r="D56" s="10">
        <v>820</v>
      </c>
    </row>
    <row r="57" spans="2:4">
      <c r="B57" s="42"/>
      <c r="C57" s="15" t="s">
        <v>41</v>
      </c>
      <c r="D57" s="10">
        <v>165</v>
      </c>
    </row>
    <row r="58" spans="2:4">
      <c r="B58" s="42"/>
      <c r="C58" s="15" t="s">
        <v>42</v>
      </c>
      <c r="D58" s="10">
        <v>1307</v>
      </c>
    </row>
    <row r="59" spans="2:4">
      <c r="B59" s="42"/>
      <c r="C59" s="15" t="s">
        <v>45</v>
      </c>
      <c r="D59" s="10">
        <v>162</v>
      </c>
    </row>
    <row r="60" spans="2:4" ht="15" customHeight="1">
      <c r="B60" s="42"/>
      <c r="C60" s="15" t="s">
        <v>43</v>
      </c>
      <c r="D60" s="10">
        <v>635</v>
      </c>
    </row>
    <row r="61" spans="2:4" ht="8.25" customHeight="1">
      <c r="B61" s="42"/>
      <c r="C61" s="9"/>
      <c r="D61" s="11"/>
    </row>
    <row r="62" spans="2:4">
      <c r="B62" s="42"/>
      <c r="C62" s="15" t="s">
        <v>27</v>
      </c>
      <c r="D62" s="10">
        <v>63</v>
      </c>
    </row>
    <row r="63" spans="2:4">
      <c r="B63" s="42"/>
      <c r="C63" s="15" t="s">
        <v>28</v>
      </c>
      <c r="D63" s="10">
        <v>31</v>
      </c>
    </row>
    <row r="64" spans="2:4">
      <c r="B64" s="42"/>
      <c r="C64" s="15" t="s">
        <v>29</v>
      </c>
      <c r="D64" s="10">
        <v>98</v>
      </c>
    </row>
    <row r="65" spans="2:4">
      <c r="B65" s="42"/>
      <c r="C65" s="27" t="s">
        <v>30</v>
      </c>
      <c r="D65" s="28">
        <v>18</v>
      </c>
    </row>
    <row r="66" spans="2:4" ht="3.75" customHeight="1">
      <c r="B66" s="42"/>
      <c r="C66" s="2"/>
      <c r="D66" s="29"/>
    </row>
    <row r="67" spans="2:4" ht="15.75" customHeight="1">
      <c r="B67" s="42"/>
      <c r="C67" s="15" t="s">
        <v>15</v>
      </c>
      <c r="D67" s="5">
        <v>56</v>
      </c>
    </row>
    <row r="68" spans="2:4">
      <c r="B68" s="42"/>
      <c r="C68" s="15" t="s">
        <v>16</v>
      </c>
      <c r="D68" s="5">
        <v>47</v>
      </c>
    </row>
    <row r="69" spans="2:4">
      <c r="B69" s="42"/>
      <c r="C69" s="15" t="s">
        <v>17</v>
      </c>
      <c r="D69" s="5">
        <v>59</v>
      </c>
    </row>
    <row r="70" spans="2:4" ht="5.25" customHeight="1">
      <c r="B70" s="42"/>
      <c r="C70" s="15"/>
      <c r="D70" s="5"/>
    </row>
    <row r="71" spans="2:4" ht="17.25" customHeight="1">
      <c r="B71" s="42"/>
      <c r="C71" s="30" t="s">
        <v>25</v>
      </c>
      <c r="D71" s="31">
        <f>SUM(D52:D69)</f>
        <v>4558</v>
      </c>
    </row>
    <row r="72" spans="2:4" ht="36.75" customHeight="1">
      <c r="B72" s="42"/>
      <c r="C72" s="15"/>
      <c r="D72" s="5"/>
    </row>
    <row r="73" spans="2:4" ht="21" customHeight="1">
      <c r="B73" s="42"/>
      <c r="C73" s="32" t="s">
        <v>49</v>
      </c>
      <c r="D73" s="33" t="s">
        <v>59</v>
      </c>
    </row>
    <row r="74" spans="2:4">
      <c r="B74" s="42"/>
      <c r="C74" s="16" t="s">
        <v>31</v>
      </c>
      <c r="D74" s="5">
        <v>1523.8</v>
      </c>
    </row>
    <row r="75" spans="2:4">
      <c r="B75" s="42"/>
      <c r="C75" s="16" t="s">
        <v>32</v>
      </c>
      <c r="D75" s="5">
        <v>390</v>
      </c>
    </row>
    <row r="76" spans="2:4">
      <c r="B76" s="42"/>
      <c r="C76" s="16" t="s">
        <v>33</v>
      </c>
      <c r="D76" s="5">
        <v>1400</v>
      </c>
    </row>
    <row r="77" spans="2:4">
      <c r="B77" s="42"/>
      <c r="C77" s="16" t="s">
        <v>34</v>
      </c>
      <c r="D77" s="5">
        <v>1562</v>
      </c>
    </row>
    <row r="78" spans="2:4">
      <c r="B78" s="42"/>
      <c r="C78" s="16" t="s">
        <v>35</v>
      </c>
      <c r="D78" s="5">
        <v>580</v>
      </c>
    </row>
    <row r="79" spans="2:4">
      <c r="B79" s="42"/>
      <c r="C79" s="16" t="s">
        <v>36</v>
      </c>
      <c r="D79" s="5">
        <v>1400</v>
      </c>
    </row>
    <row r="80" spans="2:4">
      <c r="B80" s="42"/>
      <c r="C80" s="16" t="s">
        <v>37</v>
      </c>
      <c r="D80" s="5">
        <v>2081</v>
      </c>
    </row>
    <row r="81" spans="2:4" ht="4.5" customHeight="1">
      <c r="B81" s="42"/>
      <c r="C81" s="12"/>
      <c r="D81" s="13"/>
    </row>
    <row r="82" spans="2:4">
      <c r="B82" s="42"/>
      <c r="C82" s="16" t="s">
        <v>46</v>
      </c>
      <c r="D82" s="5">
        <v>1625</v>
      </c>
    </row>
    <row r="83" spans="2:4" ht="3.75" customHeight="1" thickBot="1">
      <c r="B83" s="43"/>
      <c r="C83" s="9"/>
      <c r="D83" s="9"/>
    </row>
    <row r="84" spans="2:4" ht="3" customHeight="1">
      <c r="C84" s="9"/>
      <c r="D84" s="9"/>
    </row>
    <row r="85" spans="2:4">
      <c r="C85" s="19" t="s">
        <v>25</v>
      </c>
      <c r="D85" s="20">
        <f>SUM(D74:D83)</f>
        <v>10561.8</v>
      </c>
    </row>
    <row r="87" spans="2:4">
      <c r="C87" s="22" t="s">
        <v>48</v>
      </c>
      <c r="D87" s="20">
        <f>SUM(D33,D71)</f>
        <v>10894</v>
      </c>
    </row>
    <row r="88" spans="2:4">
      <c r="C88" s="22" t="s">
        <v>60</v>
      </c>
      <c r="D88" s="20">
        <f>SUM(D85,D47)</f>
        <v>11506.8</v>
      </c>
    </row>
  </sheetData>
  <mergeCells count="8">
    <mergeCell ref="C1:D1"/>
    <mergeCell ref="B35:B45"/>
    <mergeCell ref="C49:D49"/>
    <mergeCell ref="B51:B83"/>
    <mergeCell ref="B25:B31"/>
    <mergeCell ref="C3:D3"/>
    <mergeCell ref="B16:B23"/>
    <mergeCell ref="B5:B1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4"/>
    </sheetView>
  </sheetViews>
  <sheetFormatPr defaultRowHeight="15"/>
  <cols>
    <col min="2" max="3" width="9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2022-08-19T05:34:42Z</dcterms:modified>
</cp:coreProperties>
</file>