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DLA KUBY\TOM F.3. - Kosztorys\xls\Aktualizacja\Przedmiar\"/>
    </mc:Choice>
  </mc:AlternateContent>
  <bookViews>
    <workbookView xWindow="0" yWindow="0" windowWidth="20490" windowHeight="8445"/>
  </bookViews>
  <sheets>
    <sheet name="Przedmiar" sheetId="7" r:id="rId1"/>
  </sheets>
  <calcPr calcId="152511"/>
</workbook>
</file>

<file path=xl/calcChain.xml><?xml version="1.0" encoding="utf-8"?>
<calcChain xmlns="http://schemas.openxmlformats.org/spreadsheetml/2006/main">
  <c r="E45" i="7" l="1"/>
  <c r="E44" i="7"/>
  <c r="E22" i="7"/>
  <c r="E23" i="7" s="1"/>
  <c r="E24" i="7" s="1"/>
  <c r="E16" i="7"/>
</calcChain>
</file>

<file path=xl/sharedStrings.xml><?xml version="1.0" encoding="utf-8"?>
<sst xmlns="http://schemas.openxmlformats.org/spreadsheetml/2006/main" count="160" uniqueCount="114">
  <si>
    <t>Podstawa</t>
  </si>
  <si>
    <t>PRZEDMIAR ROBÓT</t>
  </si>
  <si>
    <r>
      <rPr>
        <b/>
        <sz val="10"/>
        <rFont val="Arial"/>
        <family val="2"/>
      </rPr>
      <t>Lp.</t>
    </r>
  </si>
  <si>
    <r>
      <rPr>
        <b/>
        <sz val="10"/>
        <rFont val="Arial"/>
        <family val="2"/>
      </rPr>
      <t>Opis i wyliczenia</t>
    </r>
  </si>
  <si>
    <r>
      <rPr>
        <b/>
        <sz val="10"/>
        <rFont val="Arial"/>
        <family val="2"/>
      </rPr>
      <t>j.m.</t>
    </r>
  </si>
  <si>
    <r>
      <rPr>
        <b/>
        <sz val="10"/>
        <rFont val="Arial"/>
        <family val="2"/>
      </rPr>
      <t>SIEĆ GAZOWA</t>
    </r>
  </si>
  <si>
    <r>
      <rPr>
        <b/>
        <sz val="10"/>
        <rFont val="Arial"/>
        <family val="2"/>
      </rPr>
      <t>Roboty ziemne</t>
    </r>
  </si>
  <si>
    <r>
      <rPr>
        <sz val="10"/>
        <rFont val="Arial"/>
        <family val="2"/>
      </rPr>
      <t>1 d.1.1</t>
    </r>
  </si>
  <si>
    <r>
      <rPr>
        <sz val="10"/>
        <rFont val="Arial"/>
        <family val="2"/>
      </rPr>
      <t>KNR 2-01
0120-03</t>
    </r>
  </si>
  <si>
    <r>
      <rPr>
        <sz val="10"/>
        <rFont val="Arial"/>
        <family val="2"/>
      </rPr>
      <t>Roboty pomiarowe przy liniowych robotach ziemnych
0,45</t>
    </r>
  </si>
  <si>
    <r>
      <rPr>
        <sz val="10"/>
        <rFont val="Arial"/>
        <family val="2"/>
      </rPr>
      <t>2 d.1.1</t>
    </r>
  </si>
  <si>
    <r>
      <rPr>
        <sz val="10"/>
        <rFont val="Arial"/>
        <family val="2"/>
      </rPr>
      <t>KNR 2-01
0206-03</t>
    </r>
  </si>
  <si>
    <r>
      <rPr>
        <sz val="10"/>
        <rFont val="Arial"/>
        <family val="2"/>
      </rPr>
      <t>Roboty ziemne wykowywane koparkami podsiębiernymi o pojemności łyżki 0,60m3 z transportem urobku na odkład do 1km samochodami samowyładowczymi 360*0,7</t>
    </r>
  </si>
  <si>
    <r>
      <rPr>
        <sz val="10"/>
        <rFont val="Arial"/>
        <family val="2"/>
      </rPr>
      <t>3 d.1.1</t>
    </r>
  </si>
  <si>
    <r>
      <rPr>
        <sz val="10"/>
        <rFont val="Arial"/>
        <family val="2"/>
      </rPr>
      <t>KNR 2-01
0317-0401</t>
    </r>
  </si>
  <si>
    <r>
      <rPr>
        <sz val="10"/>
        <rFont val="Arial"/>
        <family val="2"/>
      </rPr>
      <t>Wykopy liniowe o szerokości 0,8-2,5 m i głębokości do 3,0 m o ściankach piono- wych - 30% ręcznie
360*0,3</t>
    </r>
  </si>
  <si>
    <r>
      <rPr>
        <sz val="10"/>
        <rFont val="Arial"/>
        <family val="2"/>
      </rPr>
      <t>4 d.1.1</t>
    </r>
  </si>
  <si>
    <r>
      <rPr>
        <sz val="10"/>
        <rFont val="Arial"/>
        <family val="2"/>
      </rPr>
      <t>KNR 2-01
0323-03</t>
    </r>
  </si>
  <si>
    <r>
      <rPr>
        <sz val="10"/>
        <rFont val="Arial"/>
        <family val="2"/>
      </rPr>
      <t>Pełne umocnienie ścian wykopów wraz z rozbiórką ; wyk.o szer.do 1,6 m i głęb.do
6.0 m; (grunty nawodnione) 655*2</t>
    </r>
  </si>
  <si>
    <r>
      <rPr>
        <sz val="10"/>
        <rFont val="Arial"/>
        <family val="2"/>
      </rPr>
      <t>5 d.1.1</t>
    </r>
  </si>
  <si>
    <r>
      <rPr>
        <sz val="10"/>
        <rFont val="Arial"/>
        <family val="2"/>
      </rPr>
      <t>KNR-W 2-18
0511-03</t>
    </r>
  </si>
  <si>
    <r>
      <rPr>
        <sz val="10"/>
        <rFont val="Arial"/>
        <family val="2"/>
      </rPr>
      <t>6 d.1.1</t>
    </r>
  </si>
  <si>
    <r>
      <rPr>
        <sz val="10"/>
        <rFont val="Arial"/>
        <family val="2"/>
      </rPr>
      <t>KNR 2-01
0320-0701</t>
    </r>
  </si>
  <si>
    <r>
      <rPr>
        <sz val="10"/>
        <rFont val="Arial"/>
        <family val="2"/>
      </rPr>
      <t>Zasypywanie wykopów o ścianach pionowych o szerokości 0.8-2.5 m i głęb.do 6.0 m  - obsypka
85</t>
    </r>
  </si>
  <si>
    <r>
      <rPr>
        <sz val="10"/>
        <rFont val="Arial"/>
        <family val="2"/>
      </rPr>
      <t>7 d.1.1</t>
    </r>
  </si>
  <si>
    <r>
      <rPr>
        <sz val="10"/>
        <rFont val="Arial"/>
        <family val="2"/>
      </rPr>
      <t>KNR 2-01
0230-01</t>
    </r>
  </si>
  <si>
    <r>
      <rPr>
        <sz val="10"/>
        <rFont val="Arial"/>
        <family val="2"/>
      </rPr>
      <t>Mechaniczne zasypywanie wykopów podłużnych spycharkami z zagęszczeniem mechanicznym zagęszczarkami
263</t>
    </r>
  </si>
  <si>
    <r>
      <rPr>
        <sz val="10"/>
        <rFont val="Arial"/>
        <family val="2"/>
      </rPr>
      <t>8 d.1.1</t>
    </r>
  </si>
  <si>
    <r>
      <rPr>
        <sz val="10"/>
        <rFont val="Arial"/>
        <family val="2"/>
      </rPr>
      <t>KNR 2-01
0236-03</t>
    </r>
  </si>
  <si>
    <r>
      <rPr>
        <sz val="10"/>
        <rFont val="Arial"/>
        <family val="2"/>
      </rPr>
      <t>Zagęszczenie nasypów zagęszczarkami; grunty sypkie kat. I-III
263</t>
    </r>
  </si>
  <si>
    <r>
      <rPr>
        <b/>
        <sz val="10"/>
        <rFont val="Arial"/>
        <family val="2"/>
      </rPr>
      <t>Demontaże</t>
    </r>
  </si>
  <si>
    <r>
      <rPr>
        <sz val="10"/>
        <rFont val="Arial"/>
        <family val="2"/>
      </rPr>
      <t>szt.
szt.</t>
    </r>
  </si>
  <si>
    <r>
      <rPr>
        <sz val="10"/>
        <rFont val="Arial"/>
        <family val="2"/>
      </rPr>
      <t>KNR 4-05I 0121-01
poz.zast.</t>
    </r>
  </si>
  <si>
    <r>
      <rPr>
        <sz val="10"/>
        <rFont val="Arial"/>
        <family val="2"/>
      </rPr>
      <t>Demontaż rurociągu stalowego dn32
343</t>
    </r>
  </si>
  <si>
    <r>
      <rPr>
        <sz val="10"/>
        <rFont val="Arial"/>
        <family val="2"/>
      </rPr>
      <t>KNR 4-05I 0222-01
poz.zast.</t>
    </r>
  </si>
  <si>
    <r>
      <rPr>
        <sz val="10"/>
        <rFont val="Arial"/>
        <family val="2"/>
      </rPr>
      <t>Demontaż zasuwy
1</t>
    </r>
  </si>
  <si>
    <r>
      <rPr>
        <b/>
        <sz val="10"/>
        <rFont val="Arial"/>
        <family val="2"/>
      </rPr>
      <t>Roboty instalacyjne</t>
    </r>
  </si>
  <si>
    <r>
      <rPr>
        <sz val="10"/>
        <rFont val="Arial"/>
        <family val="2"/>
      </rPr>
      <t>KNR-W 2-19
0301-04</t>
    </r>
  </si>
  <si>
    <r>
      <rPr>
        <sz val="10"/>
        <rFont val="Arial"/>
        <family val="2"/>
      </rPr>
      <t>KNR-W 2-19
0301-05</t>
    </r>
  </si>
  <si>
    <r>
      <rPr>
        <sz val="10"/>
        <rFont val="Arial"/>
        <family val="2"/>
      </rPr>
      <t>KNR-W 2-19
0211-01</t>
    </r>
  </si>
  <si>
    <r>
      <rPr>
        <sz val="10"/>
        <rFont val="Arial"/>
        <family val="2"/>
      </rPr>
      <t>KNR 2-19
0219-01</t>
    </r>
  </si>
  <si>
    <r>
      <rPr>
        <sz val="10"/>
        <rFont val="Arial"/>
        <family val="2"/>
      </rPr>
      <t>KNR-W 2-19
0303-05</t>
    </r>
  </si>
  <si>
    <r>
      <rPr>
        <sz val="10"/>
        <rFont val="Arial"/>
        <family val="2"/>
      </rPr>
      <t>KNR-W 2-19
0303-04</t>
    </r>
  </si>
  <si>
    <r>
      <rPr>
        <sz val="10"/>
        <rFont val="Arial"/>
        <family val="2"/>
      </rPr>
      <t>KNR-W 2-19
0303-02</t>
    </r>
  </si>
  <si>
    <r>
      <rPr>
        <sz val="10"/>
        <rFont val="Arial"/>
        <family val="2"/>
      </rPr>
      <t>KNR-W 2-19
0205-02
poz.zast.</t>
    </r>
  </si>
  <si>
    <r>
      <rPr>
        <sz val="10"/>
        <rFont val="Arial"/>
        <family val="2"/>
      </rPr>
      <t>KNR-W 2-19
0205-01
poz.zast.</t>
    </r>
  </si>
  <si>
    <r>
      <rPr>
        <sz val="10"/>
        <rFont val="Arial"/>
        <family val="2"/>
      </rPr>
      <t>KNR-W 2-19
0306-01</t>
    </r>
  </si>
  <si>
    <r>
      <rPr>
        <sz val="10"/>
        <rFont val="Arial"/>
        <family val="2"/>
      </rPr>
      <t>KNR-W 2-19
0306-05</t>
    </r>
  </si>
  <si>
    <t>branża sanitarna - sieć gazowa</t>
  </si>
  <si>
    <t>Przebudowa ulic: Dzielnej i Hubala w Skarżysku Kamiennej</t>
  </si>
  <si>
    <t>Podsypka pod kanały i obiekty z materiałów mineralnych grub. 20 cm</t>
  </si>
  <si>
    <r>
      <rPr>
        <vertAlign val="subscript"/>
        <sz val="10"/>
        <rFont val="Arial"/>
        <family val="2"/>
      </rPr>
      <t>m</t>
    </r>
    <r>
      <rPr>
        <sz val="10"/>
        <rFont val="Arial"/>
        <family val="2"/>
      </rPr>
      <t>3</t>
    </r>
    <r>
      <rPr>
        <vertAlign val="subscript"/>
        <sz val="10"/>
        <rFont val="Arial"/>
        <family val="2"/>
      </rPr>
      <t/>
    </r>
  </si>
  <si>
    <r>
      <rPr>
        <vertAlign val="subscript"/>
        <sz val="10"/>
        <rFont val="Arial"/>
        <family val="2"/>
      </rPr>
      <t>m</t>
    </r>
    <r>
      <rPr>
        <sz val="10"/>
        <rFont val="Arial"/>
        <family val="2"/>
      </rPr>
      <t>2</t>
    </r>
    <r>
      <rPr>
        <vertAlign val="subscript"/>
        <sz val="10"/>
        <rFont val="Arial"/>
        <family val="2"/>
      </rPr>
      <t/>
    </r>
  </si>
  <si>
    <r>
      <rPr>
        <vertAlign val="subscript"/>
        <sz val="10"/>
        <rFont val="Arial"/>
        <family val="2"/>
      </rPr>
      <t>m</t>
    </r>
    <r>
      <rPr>
        <sz val="10"/>
        <rFont val="Arial"/>
        <family val="2"/>
      </rPr>
      <t>3</t>
    </r>
  </si>
  <si>
    <t>km</t>
  </si>
  <si>
    <t>szt.</t>
  </si>
  <si>
    <t>m</t>
  </si>
  <si>
    <t>Ilość</t>
  </si>
  <si>
    <t>Demontaż rurociągu stalowego dn40
15</t>
  </si>
  <si>
    <t>Montaż rurociągów z rur polietylenowych PE100 SDR11, dn 40x4,7</t>
  </si>
  <si>
    <t xml:space="preserve">Montaż rurociągów z rur polietylenowych PE100 SDR11, dn 50x4,6
</t>
  </si>
  <si>
    <t xml:space="preserve">Połączenia rur z polietylenu o śr. 50 mm za pomocą kształtek elektrooporowych - połączenie PE/stal rurowe 40/50 mm SDR11
</t>
  </si>
  <si>
    <t>Taśma ostrzegawcza z PE z napisem "GAZ" szer. 20 cm żółta</t>
  </si>
  <si>
    <t>Taśma lokalizacyjna z wkładką metalową żółta szer. 20cm</t>
  </si>
  <si>
    <t xml:space="preserve">Próba szczelności gazociągów o śr.nom. 65 mm na ciśnienie do 0.6 Mpa                     </t>
  </si>
  <si>
    <t>Połączenia rur z polietylenu o śr. 50 mm za pomocą kształtek elektrooporowych - połączenie PE/stal rurowe 50/40 mm SDR11</t>
  </si>
  <si>
    <t>Połączenia rur z polietylenu o śr. 40 mm za pomocą kształtek elektrooporowych - połączenie PE/stal rurowe 40/32 mm SDR11</t>
  </si>
  <si>
    <t>Połączenia rur z polietylenu o śr. 50 mm za pomocą kształtek elektrooporowych - trójnik elektrooporowy PE dn50/40 mm</t>
  </si>
  <si>
    <t>Połączenia rur z polietylenu o śr. 50 mm za pomocą kształtek elektrooporowych - trójnik elektrooporowy PE dn50/50 mm</t>
  </si>
  <si>
    <t>Połączenia rur z polietylenu o śr. 40 mm za pomocą kształtek elektrooporowych - trójnik elektrooporowy PE dn40/40 mm</t>
  </si>
  <si>
    <t>Połączenia rur z polietylenu o śr. 40 mm za pomocą kształtek elektrooporowych - zwężka PE dn40/25mm</t>
  </si>
  <si>
    <t xml:space="preserve">Zasuwa ś/c z końcówkami PE dn50mm wraz z obudowa i skrzynką
</t>
  </si>
  <si>
    <t>Połączenia rur z polietylenu o śr. 40 mm za pomocą kształtek elektrooporowych - elektromufa - łuk PE100 dn40 - 60 st</t>
  </si>
  <si>
    <t>Połączenia rur z polietylenu o śr. 40 mm za pomocą kształtek elektrooporowych - elektromufa - łuk PE100 dn40 - 90 st</t>
  </si>
  <si>
    <t>Połączenia rur z polietylenu o śr. 50 mm za pomocą kształtek elektrooporowych - elektromufa - łuk PE100 dn50 - 60 st</t>
  </si>
  <si>
    <t>Połączenia rur z polietylenu o śr. 50 mm za pomocą kształtek elektrooporowych - elektromufa - łuk PE100 dn50 - 90 st</t>
  </si>
  <si>
    <t>Połączenia rur z polietylenu o śr. 40 mm za pomocą kształtek elektrooporowych - mufa elektrooporowa PE dn40mm</t>
  </si>
  <si>
    <t>Połączenia rur z polietylenu o śr. 50 mm za pomocą kształtek elektrooporowych - mufa elektrooporowa PE dn50mm</t>
  </si>
  <si>
    <t>Połączenia rur z polietylenu o śr. 40 mm za pomocą kształtek elektrooporowych - trójnik elektrooporowy PE dn40/25 mm</t>
  </si>
  <si>
    <t>Połączenia rur z polietylenu o śr. 40 mm za pomocą kształtek elektrooporowych - elektromufa - łuk PE100 dn40 - 45 st</t>
  </si>
  <si>
    <t>Połączenia rur z polietylenu o śr. 40 mm za pomocą kształtek elektrooporowych - elektromufa - łuk PE100 dn40 - 22 st</t>
  </si>
  <si>
    <t>Połączenia rur z polietylenu o śr. 25 mm za pomocą kształtek elektrooporowych - elektromufa - łuk PE100 dn25 - 45 st</t>
  </si>
  <si>
    <t xml:space="preserve">Zasuwa ś/c z końcówkami PE dn40mm wraz z obudowa i skrzynką
</t>
  </si>
  <si>
    <t>Rura osłonowa dwudzielna fi 53mm</t>
  </si>
  <si>
    <t>Rury ochronne (osłonowe) PE100 SDR11 dz110x10mm</t>
  </si>
  <si>
    <t>9 d.1.2</t>
  </si>
  <si>
    <t>10 d.1.2</t>
  </si>
  <si>
    <t>11 d.1.2</t>
  </si>
  <si>
    <t>12 d.1.3</t>
  </si>
  <si>
    <t>13 d.1.3</t>
  </si>
  <si>
    <t>14 d.1.3</t>
  </si>
  <si>
    <t>15 d.1.3</t>
  </si>
  <si>
    <t>16 d.1.3</t>
  </si>
  <si>
    <t>17 d.1.3</t>
  </si>
  <si>
    <t>18 d.1.3</t>
  </si>
  <si>
    <t>19  d.1.3</t>
  </si>
  <si>
    <t>20 d.1.3</t>
  </si>
  <si>
    <t>21 d.1.3</t>
  </si>
  <si>
    <t>22 d.1.3</t>
  </si>
  <si>
    <t>23 d.1.3</t>
  </si>
  <si>
    <t>24 d.1.3</t>
  </si>
  <si>
    <t>25 d.1.3</t>
  </si>
  <si>
    <t>26 d.1.3</t>
  </si>
  <si>
    <t>27 d.1.3</t>
  </si>
  <si>
    <t>28 d.1.3</t>
  </si>
  <si>
    <t>29 d.1.3</t>
  </si>
  <si>
    <t>30 d.1.3</t>
  </si>
  <si>
    <t>31 d.1.3</t>
  </si>
  <si>
    <t>32 d.1.3</t>
  </si>
  <si>
    <t>33 d.1.3</t>
  </si>
  <si>
    <t>34 d.1.3</t>
  </si>
  <si>
    <t>35 d.1.3</t>
  </si>
  <si>
    <t>36 d.1.3</t>
  </si>
  <si>
    <t>37 d.1.3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</si>
</sst>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_-* #,##0.00\ _z_ł_-;\-* #,##0.00\ _z_ł_-;_-* \-??\ _z_ł_-;_-@_-"/>
  </numFmts>
  <fonts count="47">
    <font>
      <sz val="10"/>
      <color rgb="FF000000"/>
      <name val="Times New Roman"/>
      <charset val="204"/>
    </font>
    <font>
      <sz val="11"/>
      <color theme="1"/>
      <name val="Calibri"/>
      <family val="2"/>
      <charset val="238"/>
      <scheme val="minor"/>
    </font>
    <font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19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59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19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1"/>
      <color rgb="FF9C57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Times New Roman"/>
      <family val="1"/>
      <charset val="238"/>
    </font>
    <font>
      <sz val="10"/>
      <name val="Arial"/>
      <family val="2"/>
    </font>
    <font>
      <vertAlign val="subscript"/>
      <sz val="10"/>
      <name val="Arial"/>
      <family val="2"/>
    </font>
  </fonts>
  <fills count="5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4"/>
      </patternFill>
    </fill>
    <fill>
      <patternFill patternType="solid">
        <fgColor indexed="47"/>
        <bgColor indexed="27"/>
      </patternFill>
    </fill>
    <fill>
      <patternFill patternType="solid">
        <fgColor indexed="27"/>
        <bgColor indexed="42"/>
      </patternFill>
    </fill>
    <fill>
      <patternFill patternType="solid">
        <fgColor indexed="26"/>
        <bgColor indexed="43"/>
      </patternFill>
    </fill>
    <fill>
      <patternFill patternType="solid">
        <fgColor indexed="41"/>
        <b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45"/>
      </patternFill>
    </fill>
    <fill>
      <patternFill patternType="solid">
        <fgColor indexed="49"/>
        <bgColor indexed="40"/>
      </patternFill>
    </fill>
    <fill>
      <patternFill patternType="solid">
        <fgColor indexed="25"/>
        <bgColor indexed="19"/>
      </patternFill>
    </fill>
    <fill>
      <patternFill patternType="solid">
        <fgColor indexed="10"/>
        <bgColor indexed="60"/>
      </patternFill>
    </fill>
    <fill>
      <patternFill patternType="solid">
        <fgColor indexed="21"/>
        <bgColor indexed="63"/>
      </patternFill>
    </fill>
    <fill>
      <patternFill patternType="solid">
        <fgColor indexed="57"/>
        <bgColor indexed="17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45"/>
        <bgColor indexed="46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3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0" borderId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6" borderId="0" applyNumberFormat="0" applyBorder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8" fillId="37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4" borderId="0" applyNumberFormat="0" applyBorder="0" applyAlignment="0" applyProtection="0"/>
    <xf numFmtId="0" fontId="18" fillId="38" borderId="0" applyNumberFormat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8" fillId="40" borderId="0" applyNumberFormat="0" applyBorder="0" applyAlignment="0" applyProtection="0"/>
    <xf numFmtId="0" fontId="18" fillId="40" borderId="0" applyNumberFormat="0" applyBorder="0" applyAlignment="0" applyProtection="0"/>
    <xf numFmtId="0" fontId="18" fillId="40" borderId="0" applyNumberFormat="0" applyBorder="0" applyAlignment="0" applyProtection="0"/>
    <xf numFmtId="0" fontId="18" fillId="40" borderId="0" applyNumberFormat="0" applyBorder="0" applyAlignment="0" applyProtection="0"/>
    <xf numFmtId="0" fontId="18" fillId="40" borderId="0" applyNumberFormat="0" applyBorder="0" applyAlignment="0" applyProtection="0"/>
    <xf numFmtId="0" fontId="18" fillId="41" borderId="0" applyNumberFormat="0" applyBorder="0" applyAlignment="0" applyProtection="0"/>
    <xf numFmtId="0" fontId="18" fillId="41" borderId="0" applyNumberFormat="0" applyBorder="0" applyAlignment="0" applyProtection="0"/>
    <xf numFmtId="0" fontId="18" fillId="41" borderId="0" applyNumberFormat="0" applyBorder="0" applyAlignment="0" applyProtection="0"/>
    <xf numFmtId="0" fontId="18" fillId="41" borderId="0" applyNumberFormat="0" applyBorder="0" applyAlignment="0" applyProtection="0"/>
    <xf numFmtId="0" fontId="18" fillId="41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8" fillId="39" borderId="0" applyNumberFormat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3" borderId="0" applyNumberFormat="0" applyBorder="0" applyAlignment="0" applyProtection="0"/>
    <xf numFmtId="0" fontId="18" fillId="36" borderId="0" applyNumberFormat="0" applyBorder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35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0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41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39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36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35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5" borderId="0" applyNumberFormat="0" applyBorder="0" applyAlignment="0" applyProtection="0"/>
    <xf numFmtId="0" fontId="19" fillId="46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7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8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3" borderId="0" applyNumberFormat="0" applyBorder="0" applyAlignment="0" applyProtection="0"/>
    <xf numFmtId="0" fontId="19" fillId="44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19" fillId="49" borderId="0" applyNumberFormat="0" applyBorder="0" applyAlignment="0" applyProtection="0"/>
    <xf numFmtId="0" fontId="20" fillId="36" borderId="10" applyNumberFormat="0" applyAlignment="0" applyProtection="0"/>
    <xf numFmtId="0" fontId="20" fillId="35" borderId="10" applyNumberFormat="0" applyAlignment="0" applyProtection="0"/>
    <xf numFmtId="0" fontId="20" fillId="35" borderId="10" applyNumberFormat="0" applyAlignment="0" applyProtection="0"/>
    <xf numFmtId="0" fontId="20" fillId="35" borderId="10" applyNumberFormat="0" applyAlignment="0" applyProtection="0"/>
    <xf numFmtId="0" fontId="20" fillId="35" borderId="10" applyNumberFormat="0" applyAlignment="0" applyProtection="0"/>
    <xf numFmtId="0" fontId="21" fillId="50" borderId="11" applyNumberFormat="0" applyAlignment="0" applyProtection="0"/>
    <xf numFmtId="0" fontId="21" fillId="50" borderId="11" applyNumberFormat="0" applyAlignment="0" applyProtection="0"/>
    <xf numFmtId="0" fontId="21" fillId="50" borderId="11" applyNumberFormat="0" applyAlignment="0" applyProtection="0"/>
    <xf numFmtId="0" fontId="21" fillId="50" borderId="11" applyNumberFormat="0" applyAlignment="0" applyProtection="0"/>
    <xf numFmtId="0" fontId="21" fillId="50" borderId="11" applyNumberFormat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0" fontId="22" fillId="51" borderId="0" applyNumberFormat="0" applyBorder="0" applyAlignment="0" applyProtection="0"/>
    <xf numFmtId="165" fontId="23" fillId="0" borderId="0" applyFill="0" applyBorder="0" applyAlignment="0" applyProtection="0"/>
    <xf numFmtId="165" fontId="23" fillId="0" borderId="0" applyFill="0" applyBorder="0" applyAlignment="0" applyProtection="0"/>
    <xf numFmtId="165" fontId="23" fillId="0" borderId="0" applyFill="0" applyBorder="0" applyAlignment="0" applyProtection="0"/>
    <xf numFmtId="0" fontId="24" fillId="0" borderId="13" applyNumberFormat="0" applyFill="0" applyAlignment="0" applyProtection="0"/>
    <xf numFmtId="0" fontId="25" fillId="0" borderId="12" applyNumberFormat="0" applyFill="0" applyAlignment="0" applyProtection="0"/>
    <xf numFmtId="0" fontId="25" fillId="0" borderId="12" applyNumberFormat="0" applyFill="0" applyAlignment="0" applyProtection="0"/>
    <xf numFmtId="0" fontId="25" fillId="0" borderId="12" applyNumberFormat="0" applyFill="0" applyAlignment="0" applyProtection="0"/>
    <xf numFmtId="0" fontId="25" fillId="0" borderId="12" applyNumberFormat="0" applyFill="0" applyAlignment="0" applyProtection="0"/>
    <xf numFmtId="0" fontId="26" fillId="52" borderId="14" applyNumberFormat="0" applyAlignment="0" applyProtection="0"/>
    <xf numFmtId="0" fontId="26" fillId="52" borderId="14" applyNumberFormat="0" applyAlignment="0" applyProtection="0"/>
    <xf numFmtId="0" fontId="26" fillId="52" borderId="14" applyNumberFormat="0" applyAlignment="0" applyProtection="0"/>
    <xf numFmtId="0" fontId="26" fillId="52" borderId="14" applyNumberFormat="0" applyAlignment="0" applyProtection="0"/>
    <xf numFmtId="0" fontId="26" fillId="52" borderId="14" applyNumberFormat="0" applyAlignment="0" applyProtection="0"/>
    <xf numFmtId="0" fontId="27" fillId="0" borderId="15" applyNumberFormat="0" applyFill="0" applyAlignment="0" applyProtection="0"/>
    <xf numFmtId="0" fontId="27" fillId="0" borderId="15" applyNumberFormat="0" applyFill="0" applyAlignment="0" applyProtection="0"/>
    <xf numFmtId="0" fontId="27" fillId="0" borderId="15" applyNumberFormat="0" applyFill="0" applyAlignment="0" applyProtection="0"/>
    <xf numFmtId="0" fontId="27" fillId="0" borderId="15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16" applyNumberFormat="0" applyFill="0" applyAlignment="0" applyProtection="0"/>
    <xf numFmtId="0" fontId="28" fillId="0" borderId="16" applyNumberFormat="0" applyFill="0" applyAlignment="0" applyProtection="0"/>
    <xf numFmtId="0" fontId="28" fillId="0" borderId="16" applyNumberFormat="0" applyFill="0" applyAlignment="0" applyProtection="0"/>
    <xf numFmtId="0" fontId="28" fillId="0" borderId="16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31" fillId="41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3" fillId="0" borderId="0"/>
    <xf numFmtId="0" fontId="23" fillId="0" borderId="0"/>
    <xf numFmtId="0" fontId="17" fillId="0" borderId="0"/>
    <xf numFmtId="0" fontId="17" fillId="0" borderId="0"/>
    <xf numFmtId="0" fontId="17" fillId="0" borderId="0"/>
    <xf numFmtId="0" fontId="32" fillId="50" borderId="10" applyNumberFormat="0" applyAlignment="0" applyProtection="0"/>
    <xf numFmtId="0" fontId="33" fillId="50" borderId="10" applyNumberFormat="0" applyAlignment="0" applyProtection="0"/>
    <xf numFmtId="0" fontId="33" fillId="50" borderId="10" applyNumberFormat="0" applyAlignment="0" applyProtection="0"/>
    <xf numFmtId="0" fontId="33" fillId="50" borderId="10" applyNumberFormat="0" applyAlignment="0" applyProtection="0"/>
    <xf numFmtId="0" fontId="33" fillId="50" borderId="10" applyNumberFormat="0" applyAlignment="0" applyProtection="0"/>
    <xf numFmtId="0" fontId="17" fillId="0" borderId="0" applyNumberFormat="0" applyFill="0" applyBorder="0" applyProtection="0">
      <alignment vertical="top" wrapText="1"/>
    </xf>
    <xf numFmtId="0" fontId="17" fillId="0" borderId="0" applyNumberFormat="0" applyFill="0" applyBorder="0" applyProtection="0">
      <alignment vertical="top" wrapText="1"/>
    </xf>
    <xf numFmtId="0" fontId="17" fillId="0" borderId="0" applyNumberFormat="0" applyFill="0" applyBorder="0" applyProtection="0">
      <alignment vertical="top" wrapText="1"/>
    </xf>
    <xf numFmtId="0" fontId="17" fillId="0" borderId="0" applyNumberFormat="0" applyFill="0" applyBorder="0" applyProtection="0">
      <alignment vertical="top" wrapText="1"/>
    </xf>
    <xf numFmtId="0" fontId="17" fillId="0" borderId="0" applyNumberFormat="0" applyFill="0" applyBorder="0" applyProtection="0">
      <alignment vertical="top" wrapText="1"/>
    </xf>
    <xf numFmtId="0" fontId="17" fillId="0" borderId="0" applyNumberFormat="0" applyFill="0" applyBorder="0" applyProtection="0">
      <alignment vertical="top" wrapText="1"/>
    </xf>
    <xf numFmtId="0" fontId="17" fillId="0" borderId="0" applyNumberFormat="0" applyFill="0" applyBorder="0" applyProtection="0">
      <alignment vertical="top" wrapText="1"/>
    </xf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4" fillId="0" borderId="18" applyNumberFormat="0" applyFill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17" fillId="37" borderId="19" applyNumberFormat="0" applyAlignment="0" applyProtection="0"/>
    <xf numFmtId="0" fontId="17" fillId="37" borderId="19" applyNumberFormat="0" applyAlignment="0" applyProtection="0"/>
    <xf numFmtId="0" fontId="17" fillId="37" borderId="19" applyNumberFormat="0" applyAlignment="0" applyProtection="0"/>
    <xf numFmtId="0" fontId="17" fillId="37" borderId="19" applyNumberFormat="0" applyAlignment="0" applyProtection="0"/>
    <xf numFmtId="0" fontId="17" fillId="37" borderId="19" applyNumberFormat="0" applyAlignment="0" applyProtection="0"/>
    <xf numFmtId="0" fontId="38" fillId="42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8" fillId="53" borderId="0" applyNumberFormat="0" applyBorder="0" applyAlignment="0" applyProtection="0"/>
    <xf numFmtId="0" fontId="39" fillId="4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4" borderId="0" applyNumberFormat="0" applyBorder="0" applyAlignment="0" applyProtection="0"/>
    <xf numFmtId="0" fontId="1" fillId="12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12" borderId="0" applyNumberFormat="0" applyBorder="0" applyAlignment="0" applyProtection="0"/>
    <xf numFmtId="0" fontId="1" fillId="16" borderId="0" applyNumberFormat="0" applyBorder="0" applyAlignment="0" applyProtection="0"/>
    <xf numFmtId="0" fontId="1" fillId="20" borderId="0" applyNumberFormat="0" applyBorder="0" applyAlignment="0" applyProtection="0"/>
    <xf numFmtId="0" fontId="1" fillId="24" borderId="0" applyNumberFormat="0" applyBorder="0" applyAlignment="0" applyProtection="0"/>
    <xf numFmtId="0" fontId="1" fillId="28" borderId="0" applyNumberFormat="0" applyBorder="0" applyAlignment="0" applyProtection="0"/>
    <xf numFmtId="0" fontId="1" fillId="32" borderId="0" applyNumberFormat="0" applyBorder="0" applyAlignment="0" applyProtection="0"/>
  </cellStyleXfs>
  <cellXfs count="22">
    <xf numFmtId="0" fontId="0" fillId="0" borderId="0" xfId="0" applyFill="1" applyBorder="1" applyAlignment="1">
      <alignment horizontal="left" vertical="top"/>
    </xf>
    <xf numFmtId="0" fontId="41" fillId="0" borderId="20" xfId="0" applyFont="1" applyFill="1" applyBorder="1" applyAlignment="1">
      <alignment horizontal="left" vertical="top" wrapText="1"/>
    </xf>
    <xf numFmtId="0" fontId="42" fillId="0" borderId="20" xfId="0" applyFont="1" applyFill="1" applyBorder="1" applyAlignment="1">
      <alignment horizontal="left" vertical="top" wrapText="1" indent="1"/>
    </xf>
    <xf numFmtId="0" fontId="41" fillId="0" borderId="20" xfId="0" applyFont="1" applyFill="1" applyBorder="1" applyAlignment="1">
      <alignment horizontal="center" vertical="top" wrapText="1"/>
    </xf>
    <xf numFmtId="0" fontId="41" fillId="0" borderId="20" xfId="0" applyFont="1" applyFill="1" applyBorder="1" applyAlignment="1">
      <alignment horizontal="left" vertical="top" wrapText="1" indent="1"/>
    </xf>
    <xf numFmtId="1" fontId="43" fillId="0" borderId="20" xfId="0" applyNumberFormat="1" applyFont="1" applyFill="1" applyBorder="1" applyAlignment="1">
      <alignment horizontal="right" vertical="top" shrinkToFit="1"/>
    </xf>
    <xf numFmtId="0" fontId="44" fillId="0" borderId="20" xfId="0" applyFont="1" applyFill="1" applyBorder="1" applyAlignment="1">
      <alignment horizontal="left" wrapText="1"/>
    </xf>
    <xf numFmtId="164" fontId="43" fillId="0" borderId="20" xfId="0" applyNumberFormat="1" applyFont="1" applyFill="1" applyBorder="1" applyAlignment="1">
      <alignment horizontal="right" vertical="top" shrinkToFit="1"/>
    </xf>
    <xf numFmtId="0" fontId="23" fillId="0" borderId="20" xfId="0" applyFont="1" applyFill="1" applyBorder="1" applyAlignment="1">
      <alignment horizontal="left" vertical="top" wrapText="1"/>
    </xf>
    <xf numFmtId="0" fontId="44" fillId="0" borderId="20" xfId="0" applyFont="1" applyFill="1" applyBorder="1" applyAlignment="1">
      <alignment horizontal="left" vertical="top" wrapText="1"/>
    </xf>
    <xf numFmtId="0" fontId="45" fillId="0" borderId="20" xfId="0" applyFont="1" applyFill="1" applyBorder="1" applyAlignment="1">
      <alignment horizontal="left" vertical="top" wrapText="1"/>
    </xf>
    <xf numFmtId="2" fontId="42" fillId="0" borderId="20" xfId="0" applyNumberFormat="1" applyFont="1" applyFill="1" applyBorder="1" applyAlignment="1">
      <alignment horizontal="left" vertical="top" wrapText="1" indent="1"/>
    </xf>
    <xf numFmtId="2" fontId="23" fillId="0" borderId="20" xfId="0" applyNumberFormat="1" applyFont="1" applyFill="1" applyBorder="1" applyAlignment="1">
      <alignment horizontal="right" vertical="center" wrapText="1"/>
    </xf>
    <xf numFmtId="2" fontId="23" fillId="0" borderId="20" xfId="0" applyNumberFormat="1" applyFont="1" applyFill="1" applyBorder="1" applyAlignment="1">
      <alignment horizontal="right" wrapText="1"/>
    </xf>
    <xf numFmtId="2" fontId="45" fillId="0" borderId="20" xfId="0" applyNumberFormat="1" applyFont="1" applyFill="1" applyBorder="1" applyAlignment="1">
      <alignment horizontal="right" wrapText="1"/>
    </xf>
    <xf numFmtId="2" fontId="0" fillId="0" borderId="0" xfId="0" applyNumberFormat="1" applyFill="1" applyBorder="1" applyAlignment="1">
      <alignment horizontal="left" vertical="top"/>
    </xf>
    <xf numFmtId="0" fontId="41" fillId="0" borderId="20" xfId="0" applyFont="1" applyFill="1" applyBorder="1" applyAlignment="1">
      <alignment horizontal="left" vertical="top" wrapText="1"/>
    </xf>
    <xf numFmtId="0" fontId="41" fillId="0" borderId="21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vertical="center" wrapText="1"/>
    </xf>
    <xf numFmtId="0" fontId="40" fillId="0" borderId="20" xfId="224" applyFont="1" applyFill="1" applyBorder="1" applyAlignment="1">
      <alignment horizontal="center" vertical="center" wrapText="1"/>
    </xf>
    <xf numFmtId="0" fontId="40" fillId="47" borderId="20" xfId="224" applyFont="1" applyFill="1" applyBorder="1" applyAlignment="1">
      <alignment horizontal="center" vertical="center" wrapText="1"/>
    </xf>
  </cellXfs>
  <cellStyles count="338">
    <cellStyle name="20% — akcent 1" xfId="17" builtinId="30" customBuiltin="1"/>
    <cellStyle name="20% - akcent 1 2" xfId="35"/>
    <cellStyle name="20% — akcent 1 2" xfId="286"/>
    <cellStyle name="20% - akcent 1 3" xfId="36"/>
    <cellStyle name="20% — akcent 1 3" xfId="279"/>
    <cellStyle name="20% - akcent 1 4" xfId="37"/>
    <cellStyle name="20% — akcent 1 4" xfId="280"/>
    <cellStyle name="20% - akcent 1 5" xfId="38"/>
    <cellStyle name="20% - akcent 1 6" xfId="39"/>
    <cellStyle name="20% — akcent 2" xfId="20" builtinId="34" customBuiltin="1"/>
    <cellStyle name="20% - akcent 2 2" xfId="40"/>
    <cellStyle name="20% — akcent 2 2" xfId="289"/>
    <cellStyle name="20% - akcent 2 3" xfId="41"/>
    <cellStyle name="20% — akcent 2 3" xfId="276"/>
    <cellStyle name="20% - akcent 2 4" xfId="42"/>
    <cellStyle name="20% — akcent 2 4" xfId="283"/>
    <cellStyle name="20% - akcent 2 5" xfId="43"/>
    <cellStyle name="20% - akcent 2 6" xfId="44"/>
    <cellStyle name="20% — akcent 3" xfId="23" builtinId="38" customBuiltin="1"/>
    <cellStyle name="20% - akcent 3 2" xfId="45"/>
    <cellStyle name="20% — akcent 3 2" xfId="292"/>
    <cellStyle name="20% - akcent 3 3" xfId="46"/>
    <cellStyle name="20% — akcent 3 3" xfId="308"/>
    <cellStyle name="20% - akcent 3 4" xfId="47"/>
    <cellStyle name="20% — akcent 3 4" xfId="320"/>
    <cellStyle name="20% - akcent 3 5" xfId="48"/>
    <cellStyle name="20% - akcent 3 6" xfId="49"/>
    <cellStyle name="20% — akcent 4" xfId="26" builtinId="42" customBuiltin="1"/>
    <cellStyle name="20% - akcent 4 2" xfId="50"/>
    <cellStyle name="20% — akcent 4 2" xfId="295"/>
    <cellStyle name="20% - akcent 4 3" xfId="51"/>
    <cellStyle name="20% — akcent 4 3" xfId="311"/>
    <cellStyle name="20% - akcent 4 4" xfId="52"/>
    <cellStyle name="20% — akcent 4 4" xfId="323"/>
    <cellStyle name="20% - akcent 4 5" xfId="53"/>
    <cellStyle name="20% - akcent 4 6" xfId="54"/>
    <cellStyle name="20% — akcent 5" xfId="29" builtinId="46" customBuiltin="1"/>
    <cellStyle name="20% - akcent 5 2" xfId="55"/>
    <cellStyle name="20% — akcent 5 2" xfId="298"/>
    <cellStyle name="20% - akcent 5 3" xfId="56"/>
    <cellStyle name="20% — akcent 5 3" xfId="314"/>
    <cellStyle name="20% - akcent 5 4" xfId="57"/>
    <cellStyle name="20% — akcent 5 4" xfId="326"/>
    <cellStyle name="20% - akcent 5 5" xfId="58"/>
    <cellStyle name="20% - akcent 5 6" xfId="59"/>
    <cellStyle name="20% — akcent 6" xfId="32" builtinId="50" customBuiltin="1"/>
    <cellStyle name="20% - akcent 6 2" xfId="60"/>
    <cellStyle name="20% — akcent 6 2" xfId="301"/>
    <cellStyle name="20% - akcent 6 3" xfId="61"/>
    <cellStyle name="20% — akcent 6 3" xfId="317"/>
    <cellStyle name="20% - akcent 6 4" xfId="62"/>
    <cellStyle name="20% — akcent 6 4" xfId="329"/>
    <cellStyle name="20% - akcent 6 5" xfId="63"/>
    <cellStyle name="20% - akcent 6 6" xfId="64"/>
    <cellStyle name="40% — akcent 1" xfId="18" builtinId="31" customBuiltin="1"/>
    <cellStyle name="40% - akcent 1 2" xfId="65"/>
    <cellStyle name="40% — akcent 1 2" xfId="287"/>
    <cellStyle name="40% - akcent 1 3" xfId="66"/>
    <cellStyle name="40% — akcent 1 3" xfId="278"/>
    <cellStyle name="40% - akcent 1 4" xfId="67"/>
    <cellStyle name="40% — akcent 1 4" xfId="281"/>
    <cellStyle name="40% - akcent 1 5" xfId="68"/>
    <cellStyle name="40% - akcent 1 6" xfId="69"/>
    <cellStyle name="40% — akcent 2" xfId="21" builtinId="35" customBuiltin="1"/>
    <cellStyle name="40% - akcent 2 2" xfId="70"/>
    <cellStyle name="40% — akcent 2 2" xfId="290"/>
    <cellStyle name="40% - akcent 2 3" xfId="71"/>
    <cellStyle name="40% — akcent 2 3" xfId="306"/>
    <cellStyle name="40% - akcent 2 4" xfId="72"/>
    <cellStyle name="40% — akcent 2 4" xfId="284"/>
    <cellStyle name="40% - akcent 2 5" xfId="73"/>
    <cellStyle name="40% - akcent 2 6" xfId="74"/>
    <cellStyle name="40% — akcent 3" xfId="24" builtinId="39" customBuiltin="1"/>
    <cellStyle name="40% - akcent 3 2" xfId="75"/>
    <cellStyle name="40% — akcent 3 2" xfId="293"/>
    <cellStyle name="40% - akcent 3 3" xfId="76"/>
    <cellStyle name="40% — akcent 3 3" xfId="309"/>
    <cellStyle name="40% - akcent 3 4" xfId="77"/>
    <cellStyle name="40% — akcent 3 4" xfId="321"/>
    <cellStyle name="40% - akcent 3 5" xfId="78"/>
    <cellStyle name="40% - akcent 3 6" xfId="79"/>
    <cellStyle name="40% — akcent 4" xfId="27" builtinId="43" customBuiltin="1"/>
    <cellStyle name="40% - akcent 4 2" xfId="80"/>
    <cellStyle name="40% — akcent 4 2" xfId="296"/>
    <cellStyle name="40% - akcent 4 3" xfId="81"/>
    <cellStyle name="40% — akcent 4 3" xfId="312"/>
    <cellStyle name="40% - akcent 4 4" xfId="82"/>
    <cellStyle name="40% — akcent 4 4" xfId="324"/>
    <cellStyle name="40% - akcent 4 5" xfId="83"/>
    <cellStyle name="40% - akcent 4 6" xfId="84"/>
    <cellStyle name="40% — akcent 5" xfId="30" builtinId="47" customBuiltin="1"/>
    <cellStyle name="40% - akcent 5 2" xfId="85"/>
    <cellStyle name="40% — akcent 5 2" xfId="299"/>
    <cellStyle name="40% - akcent 5 3" xfId="86"/>
    <cellStyle name="40% — akcent 5 3" xfId="315"/>
    <cellStyle name="40% - akcent 5 4" xfId="87"/>
    <cellStyle name="40% — akcent 5 4" xfId="327"/>
    <cellStyle name="40% - akcent 5 5" xfId="88"/>
    <cellStyle name="40% - akcent 5 6" xfId="89"/>
    <cellStyle name="40% — akcent 6" xfId="33" builtinId="51" customBuiltin="1"/>
    <cellStyle name="40% - akcent 6 2" xfId="90"/>
    <cellStyle name="40% — akcent 6 2" xfId="302"/>
    <cellStyle name="40% - akcent 6 3" xfId="91"/>
    <cellStyle name="40% — akcent 6 3" xfId="318"/>
    <cellStyle name="40% - akcent 6 4" xfId="92"/>
    <cellStyle name="40% — akcent 6 4" xfId="330"/>
    <cellStyle name="40% - akcent 6 5" xfId="93"/>
    <cellStyle name="40% - akcent 6 6" xfId="94"/>
    <cellStyle name="60% - akcent 1 2" xfId="95"/>
    <cellStyle name="60% — akcent 1 2" xfId="288"/>
    <cellStyle name="60% - akcent 1 3" xfId="96"/>
    <cellStyle name="60% — akcent 1 3" xfId="277"/>
    <cellStyle name="60% - akcent 1 4" xfId="97"/>
    <cellStyle name="60% — akcent 1 4" xfId="282"/>
    <cellStyle name="60% - akcent 1 5" xfId="98"/>
    <cellStyle name="60% — akcent 1 5" xfId="268"/>
    <cellStyle name="60% - akcent 1 6" xfId="99"/>
    <cellStyle name="60% — akcent 1 6" xfId="332"/>
    <cellStyle name="60% - akcent 2 2" xfId="100"/>
    <cellStyle name="60% — akcent 2 2" xfId="291"/>
    <cellStyle name="60% - akcent 2 3" xfId="101"/>
    <cellStyle name="60% — akcent 2 3" xfId="307"/>
    <cellStyle name="60% - akcent 2 4" xfId="102"/>
    <cellStyle name="60% — akcent 2 4" xfId="285"/>
    <cellStyle name="60% - akcent 2 5" xfId="103"/>
    <cellStyle name="60% — akcent 2 5" xfId="269"/>
    <cellStyle name="60% - akcent 2 6" xfId="104"/>
    <cellStyle name="60% — akcent 2 6" xfId="333"/>
    <cellStyle name="60% - akcent 3 2" xfId="105"/>
    <cellStyle name="60% — akcent 3 2" xfId="294"/>
    <cellStyle name="60% - akcent 3 3" xfId="106"/>
    <cellStyle name="60% — akcent 3 3" xfId="310"/>
    <cellStyle name="60% - akcent 3 4" xfId="107"/>
    <cellStyle name="60% — akcent 3 4" xfId="322"/>
    <cellStyle name="60% - akcent 3 5" xfId="108"/>
    <cellStyle name="60% — akcent 3 5" xfId="270"/>
    <cellStyle name="60% - akcent 3 6" xfId="109"/>
    <cellStyle name="60% — akcent 3 6" xfId="334"/>
    <cellStyle name="60% - akcent 4 2" xfId="110"/>
    <cellStyle name="60% — akcent 4 2" xfId="297"/>
    <cellStyle name="60% - akcent 4 3" xfId="111"/>
    <cellStyle name="60% — akcent 4 3" xfId="313"/>
    <cellStyle name="60% - akcent 4 4" xfId="112"/>
    <cellStyle name="60% — akcent 4 4" xfId="325"/>
    <cellStyle name="60% - akcent 4 5" xfId="113"/>
    <cellStyle name="60% — akcent 4 5" xfId="271"/>
    <cellStyle name="60% - akcent 4 6" xfId="114"/>
    <cellStyle name="60% — akcent 4 6" xfId="335"/>
    <cellStyle name="60% - akcent 5 2" xfId="115"/>
    <cellStyle name="60% — akcent 5 2" xfId="300"/>
    <cellStyle name="60% - akcent 5 3" xfId="116"/>
    <cellStyle name="60% — akcent 5 3" xfId="316"/>
    <cellStyle name="60% - akcent 5 4" xfId="117"/>
    <cellStyle name="60% — akcent 5 4" xfId="328"/>
    <cellStyle name="60% - akcent 5 5" xfId="118"/>
    <cellStyle name="60% — akcent 5 5" xfId="272"/>
    <cellStyle name="60% - akcent 5 6" xfId="119"/>
    <cellStyle name="60% — akcent 5 6" xfId="336"/>
    <cellStyle name="60% - akcent 6 2" xfId="120"/>
    <cellStyle name="60% — akcent 6 2" xfId="303"/>
    <cellStyle name="60% - akcent 6 3" xfId="121"/>
    <cellStyle name="60% — akcent 6 3" xfId="319"/>
    <cellStyle name="60% - akcent 6 4" xfId="122"/>
    <cellStyle name="60% — akcent 6 4" xfId="331"/>
    <cellStyle name="60% - akcent 6 5" xfId="123"/>
    <cellStyle name="60% — akcent 6 5" xfId="273"/>
    <cellStyle name="60% - akcent 6 6" xfId="124"/>
    <cellStyle name="60% — akcent 6 6" xfId="337"/>
    <cellStyle name="Akcent 1" xfId="16" builtinId="29" customBuiltin="1"/>
    <cellStyle name="Akcent 1 2" xfId="125"/>
    <cellStyle name="Akcent 1 3" xfId="126"/>
    <cellStyle name="Akcent 1 4" xfId="127"/>
    <cellStyle name="Akcent 1 5" xfId="128"/>
    <cellStyle name="Akcent 1 6" xfId="129"/>
    <cellStyle name="Akcent 2" xfId="19" builtinId="33" customBuiltin="1"/>
    <cellStyle name="Akcent 2 2" xfId="130"/>
    <cellStyle name="Akcent 2 3" xfId="131"/>
    <cellStyle name="Akcent 2 4" xfId="132"/>
    <cellStyle name="Akcent 2 5" xfId="133"/>
    <cellStyle name="Akcent 2 6" xfId="134"/>
    <cellStyle name="Akcent 3" xfId="22" builtinId="37" customBuiltin="1"/>
    <cellStyle name="Akcent 3 2" xfId="135"/>
    <cellStyle name="Akcent 3 3" xfId="136"/>
    <cellStyle name="Akcent 3 4" xfId="137"/>
    <cellStyle name="Akcent 3 5" xfId="138"/>
    <cellStyle name="Akcent 3 6" xfId="139"/>
    <cellStyle name="Akcent 4" xfId="25" builtinId="41" customBuiltin="1"/>
    <cellStyle name="Akcent 4 2" xfId="140"/>
    <cellStyle name="Akcent 4 3" xfId="141"/>
    <cellStyle name="Akcent 4 4" xfId="142"/>
    <cellStyle name="Akcent 4 5" xfId="143"/>
    <cellStyle name="Akcent 4 6" xfId="144"/>
    <cellStyle name="Akcent 5" xfId="28" builtinId="45" customBuiltin="1"/>
    <cellStyle name="Akcent 5 2" xfId="145"/>
    <cellStyle name="Akcent 5 3" xfId="146"/>
    <cellStyle name="Akcent 5 4" xfId="147"/>
    <cellStyle name="Akcent 5 5" xfId="148"/>
    <cellStyle name="Akcent 5 6" xfId="149"/>
    <cellStyle name="Akcent 6" xfId="31" builtinId="49" customBuiltin="1"/>
    <cellStyle name="Akcent 6 2" xfId="150"/>
    <cellStyle name="Akcent 6 3" xfId="151"/>
    <cellStyle name="Akcent 6 4" xfId="152"/>
    <cellStyle name="Akcent 6 5" xfId="153"/>
    <cellStyle name="Akcent 6 6" xfId="154"/>
    <cellStyle name="Dane wejściowe" xfId="8" builtinId="20" customBuiltin="1"/>
    <cellStyle name="Dane wejściowe 2" xfId="155"/>
    <cellStyle name="Dane wejściowe 3" xfId="156"/>
    <cellStyle name="Dane wejściowe 4" xfId="157"/>
    <cellStyle name="Dane wejściowe 5" xfId="158"/>
    <cellStyle name="Dane wejściowe 6" xfId="159"/>
    <cellStyle name="Dane wyjściowe" xfId="9" builtinId="21" customBuiltin="1"/>
    <cellStyle name="Dane wyjściowe 2" xfId="160"/>
    <cellStyle name="Dane wyjściowe 3" xfId="161"/>
    <cellStyle name="Dane wyjściowe 4" xfId="162"/>
    <cellStyle name="Dane wyjściowe 5" xfId="163"/>
    <cellStyle name="Dane wyjściowe 6" xfId="164"/>
    <cellStyle name="Dobre 2" xfId="165"/>
    <cellStyle name="Dobre 3" xfId="166"/>
    <cellStyle name="Dobre 4" xfId="167"/>
    <cellStyle name="Dobre 5" xfId="168"/>
    <cellStyle name="Dobre 6" xfId="169"/>
    <cellStyle name="Dobry" xfId="6" builtinId="26" customBuiltin="1"/>
    <cellStyle name="Dziesiętny 2" xfId="170"/>
    <cellStyle name="Dziesiętny 2 2" xfId="171"/>
    <cellStyle name="Dziesiętny 3" xfId="172"/>
    <cellStyle name="Komórka połączona" xfId="11" builtinId="24" customBuiltin="1"/>
    <cellStyle name="Komórka połączona 2" xfId="173"/>
    <cellStyle name="Komórka połączona 3" xfId="174"/>
    <cellStyle name="Komórka połączona 4" xfId="175"/>
    <cellStyle name="Komórka połączona 5" xfId="176"/>
    <cellStyle name="Komórka połączona 6" xfId="177"/>
    <cellStyle name="Komórka zaznaczona" xfId="12" builtinId="23" customBuiltin="1"/>
    <cellStyle name="Komórka zaznaczona 2" xfId="178"/>
    <cellStyle name="Komórka zaznaczona 3" xfId="179"/>
    <cellStyle name="Komórka zaznaczona 4" xfId="180"/>
    <cellStyle name="Komórka zaznaczona 5" xfId="181"/>
    <cellStyle name="Komórka zaznaczona 6" xfId="182"/>
    <cellStyle name="Nagłówek 1" xfId="2" builtinId="16" customBuiltin="1"/>
    <cellStyle name="Nagłówek 1 2" xfId="183"/>
    <cellStyle name="Nagłówek 1 3" xfId="184"/>
    <cellStyle name="Nagłówek 1 4" xfId="185"/>
    <cellStyle name="Nagłówek 1 5" xfId="186"/>
    <cellStyle name="Nagłówek 1 6" xfId="187"/>
    <cellStyle name="Nagłówek 2" xfId="3" builtinId="17" customBuiltin="1"/>
    <cellStyle name="Nagłówek 2 2" xfId="188"/>
    <cellStyle name="Nagłówek 2 3" xfId="189"/>
    <cellStyle name="Nagłówek 2 4" xfId="190"/>
    <cellStyle name="Nagłówek 2 5" xfId="191"/>
    <cellStyle name="Nagłówek 2 6" xfId="192"/>
    <cellStyle name="Nagłówek 3" xfId="4" builtinId="18" customBuiltin="1"/>
    <cellStyle name="Nagłówek 3 2" xfId="193"/>
    <cellStyle name="Nagłówek 3 3" xfId="194"/>
    <cellStyle name="Nagłówek 3 4" xfId="195"/>
    <cellStyle name="Nagłówek 3 5" xfId="196"/>
    <cellStyle name="Nagłówek 3 6" xfId="197"/>
    <cellStyle name="Nagłówek 4" xfId="5" builtinId="19" customBuiltin="1"/>
    <cellStyle name="Nagłówek 4 2" xfId="198"/>
    <cellStyle name="Nagłówek 4 3" xfId="199"/>
    <cellStyle name="Nagłówek 4 4" xfId="200"/>
    <cellStyle name="Nagłówek 4 5" xfId="201"/>
    <cellStyle name="Nagłówek 4 6" xfId="202"/>
    <cellStyle name="Neutralne 2" xfId="203"/>
    <cellStyle name="Neutralne 3" xfId="204"/>
    <cellStyle name="Neutralne 4" xfId="205"/>
    <cellStyle name="Neutralne 5" xfId="206"/>
    <cellStyle name="Neutralne 6" xfId="207"/>
    <cellStyle name="Neutralny 2" xfId="267"/>
    <cellStyle name="None" xfId="208"/>
    <cellStyle name="None 2" xfId="209"/>
    <cellStyle name="None 3" xfId="210"/>
    <cellStyle name="None 4" xfId="211"/>
    <cellStyle name="None 5" xfId="212"/>
    <cellStyle name="None 6" xfId="213"/>
    <cellStyle name="None 7" xfId="214"/>
    <cellStyle name="Normalny" xfId="0" builtinId="0"/>
    <cellStyle name="Normalny 10" xfId="274"/>
    <cellStyle name="Normalny 10 2" xfId="304"/>
    <cellStyle name="Normalny 11" xfId="34"/>
    <cellStyle name="Normalny 2" xfId="215"/>
    <cellStyle name="Normalny 3" xfId="216"/>
    <cellStyle name="Normalny 4" xfId="217"/>
    <cellStyle name="Normalny 5" xfId="218"/>
    <cellStyle name="Normalny 6" xfId="219"/>
    <cellStyle name="Normalny 7" xfId="220"/>
    <cellStyle name="Normalny 7 2" xfId="221"/>
    <cellStyle name="Normalny 8" xfId="222"/>
    <cellStyle name="Normalny 9" xfId="223"/>
    <cellStyle name="Normalny_DK 15" xfId="224"/>
    <cellStyle name="Obliczenia" xfId="10" builtinId="22" customBuiltin="1"/>
    <cellStyle name="Obliczenia 2" xfId="225"/>
    <cellStyle name="Obliczenia 3" xfId="226"/>
    <cellStyle name="Obliczenia 4" xfId="227"/>
    <cellStyle name="Obliczenia 5" xfId="228"/>
    <cellStyle name="Obliczenia 6" xfId="229"/>
    <cellStyle name="Opis" xfId="230"/>
    <cellStyle name="Opis 2" xfId="231"/>
    <cellStyle name="Opis 3" xfId="232"/>
    <cellStyle name="Opis 4" xfId="233"/>
    <cellStyle name="Opis 5" xfId="234"/>
    <cellStyle name="Opis 6" xfId="235"/>
    <cellStyle name="Opis 7" xfId="236"/>
    <cellStyle name="Suma" xfId="15" builtinId="25" customBuiltin="1"/>
    <cellStyle name="Suma 2" xfId="237"/>
    <cellStyle name="Suma 3" xfId="238"/>
    <cellStyle name="Suma 4" xfId="239"/>
    <cellStyle name="Suma 5" xfId="240"/>
    <cellStyle name="Suma 6" xfId="241"/>
    <cellStyle name="Tekst objaśnienia" xfId="14" builtinId="53" customBuiltin="1"/>
    <cellStyle name="Tekst objaśnienia 2" xfId="242"/>
    <cellStyle name="Tekst objaśnienia 3" xfId="243"/>
    <cellStyle name="Tekst objaśnienia 4" xfId="244"/>
    <cellStyle name="Tekst objaśnienia 5" xfId="245"/>
    <cellStyle name="Tekst objaśnienia 6" xfId="246"/>
    <cellStyle name="Tekst ostrzeżenia" xfId="13" builtinId="11" customBuiltin="1"/>
    <cellStyle name="Tekst ostrzeżenia 2" xfId="247"/>
    <cellStyle name="Tekst ostrzeżenia 3" xfId="248"/>
    <cellStyle name="Tekst ostrzeżenia 4" xfId="249"/>
    <cellStyle name="Tekst ostrzeżenia 5" xfId="250"/>
    <cellStyle name="Tekst ostrzeżenia 6" xfId="251"/>
    <cellStyle name="Tytuł" xfId="1" builtinId="15" customBuiltin="1"/>
    <cellStyle name="Tytuł 2" xfId="252"/>
    <cellStyle name="Tytuł 3" xfId="253"/>
    <cellStyle name="Tytuł 4" xfId="254"/>
    <cellStyle name="Tytuł 5" xfId="255"/>
    <cellStyle name="Tytuł 6" xfId="256"/>
    <cellStyle name="Uwaga 2" xfId="257"/>
    <cellStyle name="Uwaga 3" xfId="258"/>
    <cellStyle name="Uwaga 4" xfId="259"/>
    <cellStyle name="Uwaga 5" xfId="260"/>
    <cellStyle name="Uwaga 6" xfId="261"/>
    <cellStyle name="Uwaga 7" xfId="275"/>
    <cellStyle name="Uwaga 7 2" xfId="305"/>
    <cellStyle name="Złe 2" xfId="262"/>
    <cellStyle name="Złe 3" xfId="263"/>
    <cellStyle name="Złe 4" xfId="264"/>
    <cellStyle name="Złe 5" xfId="265"/>
    <cellStyle name="Złe 6" xfId="266"/>
    <cellStyle name="Zły" xfId="7" builtinId="27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tabSelected="1" workbookViewId="0">
      <selection activeCell="E45" sqref="A1:E45"/>
    </sheetView>
  </sheetViews>
  <sheetFormatPr defaultRowHeight="12.75"/>
  <cols>
    <col min="1" max="1" width="6" bestFit="1" customWidth="1"/>
    <col min="2" max="2" width="19.6640625" bestFit="1" customWidth="1"/>
    <col min="3" max="3" width="65.5" bestFit="1" customWidth="1"/>
    <col min="4" max="4" width="6.6640625" bestFit="1" customWidth="1"/>
    <col min="5" max="5" width="8.83203125" style="15" bestFit="1" customWidth="1"/>
  </cols>
  <sheetData>
    <row r="1" spans="1:5" ht="15.75">
      <c r="A1" s="20" t="s">
        <v>1</v>
      </c>
      <c r="B1" s="20"/>
      <c r="C1" s="20"/>
      <c r="D1" s="20"/>
      <c r="E1" s="20"/>
    </row>
    <row r="2" spans="1:5" ht="15.75">
      <c r="A2" s="20" t="s">
        <v>49</v>
      </c>
      <c r="B2" s="20"/>
      <c r="C2" s="20"/>
      <c r="D2" s="20"/>
      <c r="E2" s="20"/>
    </row>
    <row r="3" spans="1:5" ht="15.75">
      <c r="A3" s="21" t="s">
        <v>48</v>
      </c>
      <c r="B3" s="21"/>
      <c r="C3" s="21"/>
      <c r="D3" s="21"/>
      <c r="E3" s="21"/>
    </row>
    <row r="4" spans="1:5">
      <c r="A4" s="1" t="s">
        <v>2</v>
      </c>
      <c r="B4" s="2" t="s">
        <v>0</v>
      </c>
      <c r="C4" s="3" t="s">
        <v>3</v>
      </c>
      <c r="D4" s="4" t="s">
        <v>4</v>
      </c>
      <c r="E4" s="11" t="s">
        <v>57</v>
      </c>
    </row>
    <row r="5" spans="1:5" ht="14.25" customHeight="1">
      <c r="A5" s="5">
        <v>1</v>
      </c>
      <c r="B5" s="17" t="s">
        <v>5</v>
      </c>
      <c r="C5" s="18"/>
      <c r="D5" s="18"/>
      <c r="E5" s="19"/>
    </row>
    <row r="6" spans="1:5">
      <c r="A6" s="7">
        <v>1.1000000000000001</v>
      </c>
      <c r="B6" s="6"/>
      <c r="C6" s="16" t="s">
        <v>6</v>
      </c>
      <c r="D6" s="16"/>
      <c r="E6" s="16"/>
    </row>
    <row r="7" spans="1:5" ht="25.5">
      <c r="A7" s="8" t="s">
        <v>7</v>
      </c>
      <c r="B7" s="9" t="s">
        <v>8</v>
      </c>
      <c r="C7" s="9" t="s">
        <v>9</v>
      </c>
      <c r="D7" s="10" t="s">
        <v>54</v>
      </c>
      <c r="E7" s="12">
        <v>0.25</v>
      </c>
    </row>
    <row r="8" spans="1:5" ht="38.25">
      <c r="A8" s="8" t="s">
        <v>10</v>
      </c>
      <c r="B8" s="9" t="s">
        <v>11</v>
      </c>
      <c r="C8" s="8" t="s">
        <v>12</v>
      </c>
      <c r="D8" s="10" t="s">
        <v>53</v>
      </c>
      <c r="E8" s="12">
        <v>41.5</v>
      </c>
    </row>
    <row r="9" spans="1:5" ht="38.25">
      <c r="A9" s="8" t="s">
        <v>13</v>
      </c>
      <c r="B9" s="9" t="s">
        <v>14</v>
      </c>
      <c r="C9" s="9" t="s">
        <v>15</v>
      </c>
      <c r="D9" s="10" t="s">
        <v>53</v>
      </c>
      <c r="E9" s="12">
        <v>18.5</v>
      </c>
    </row>
    <row r="10" spans="1:5" ht="38.25">
      <c r="A10" s="8" t="s">
        <v>16</v>
      </c>
      <c r="B10" s="9" t="s">
        <v>17</v>
      </c>
      <c r="C10" s="9" t="s">
        <v>18</v>
      </c>
      <c r="D10" s="10" t="s">
        <v>52</v>
      </c>
      <c r="E10" s="12">
        <v>215</v>
      </c>
    </row>
    <row r="11" spans="1:5" ht="25.5">
      <c r="A11" s="8" t="s">
        <v>19</v>
      </c>
      <c r="B11" s="9" t="s">
        <v>20</v>
      </c>
      <c r="C11" s="10" t="s">
        <v>50</v>
      </c>
      <c r="D11" s="10" t="s">
        <v>51</v>
      </c>
      <c r="E11" s="12">
        <v>6</v>
      </c>
    </row>
    <row r="12" spans="1:5" ht="38.25">
      <c r="A12" s="8" t="s">
        <v>21</v>
      </c>
      <c r="B12" s="9" t="s">
        <v>22</v>
      </c>
      <c r="C12" s="9" t="s">
        <v>23</v>
      </c>
      <c r="D12" s="10" t="s">
        <v>51</v>
      </c>
      <c r="E12" s="12">
        <v>14</v>
      </c>
    </row>
    <row r="13" spans="1:5" ht="38.25">
      <c r="A13" s="8" t="s">
        <v>24</v>
      </c>
      <c r="B13" s="9" t="s">
        <v>25</v>
      </c>
      <c r="C13" s="9" t="s">
        <v>26</v>
      </c>
      <c r="D13" s="10" t="s">
        <v>51</v>
      </c>
      <c r="E13" s="12">
        <v>44</v>
      </c>
    </row>
    <row r="14" spans="1:5" ht="25.5">
      <c r="A14" s="8" t="s">
        <v>27</v>
      </c>
      <c r="B14" s="9" t="s">
        <v>28</v>
      </c>
      <c r="C14" s="9" t="s">
        <v>29</v>
      </c>
      <c r="D14" s="10" t="s">
        <v>51</v>
      </c>
      <c r="E14" s="12">
        <v>44</v>
      </c>
    </row>
    <row r="15" spans="1:5" ht="11.25" customHeight="1">
      <c r="A15" s="7">
        <v>1.2</v>
      </c>
      <c r="B15" s="6"/>
      <c r="C15" s="16" t="s">
        <v>30</v>
      </c>
      <c r="D15" s="16"/>
      <c r="E15" s="16"/>
    </row>
    <row r="16" spans="1:5" ht="25.5">
      <c r="A16" s="10" t="s">
        <v>85</v>
      </c>
      <c r="B16" s="9" t="s">
        <v>32</v>
      </c>
      <c r="C16" s="10" t="s">
        <v>58</v>
      </c>
      <c r="D16" s="10" t="s">
        <v>56</v>
      </c>
      <c r="E16" s="13">
        <f>21+14</f>
        <v>35</v>
      </c>
    </row>
    <row r="17" spans="1:5" ht="25.5">
      <c r="A17" s="10" t="s">
        <v>86</v>
      </c>
      <c r="B17" s="9" t="s">
        <v>32</v>
      </c>
      <c r="C17" s="9" t="s">
        <v>33</v>
      </c>
      <c r="D17" s="10" t="s">
        <v>56</v>
      </c>
      <c r="E17" s="13">
        <v>32</v>
      </c>
    </row>
    <row r="18" spans="1:5" ht="25.5">
      <c r="A18" s="10" t="s">
        <v>87</v>
      </c>
      <c r="B18" s="9" t="s">
        <v>34</v>
      </c>
      <c r="C18" s="9" t="s">
        <v>35</v>
      </c>
      <c r="D18" s="10" t="s">
        <v>55</v>
      </c>
      <c r="E18" s="13">
        <v>1</v>
      </c>
    </row>
    <row r="19" spans="1:5" ht="11.25" customHeight="1">
      <c r="A19" s="7">
        <v>1.3</v>
      </c>
      <c r="B19" s="6"/>
      <c r="C19" s="16" t="s">
        <v>36</v>
      </c>
      <c r="D19" s="16"/>
      <c r="E19" s="16"/>
    </row>
    <row r="20" spans="1:5" ht="25.5">
      <c r="A20" s="10" t="s">
        <v>88</v>
      </c>
      <c r="B20" s="9" t="s">
        <v>37</v>
      </c>
      <c r="C20" s="10" t="s">
        <v>59</v>
      </c>
      <c r="D20" s="10" t="s">
        <v>56</v>
      </c>
      <c r="E20" s="12">
        <v>39</v>
      </c>
    </row>
    <row r="21" spans="1:5" ht="27.75" customHeight="1">
      <c r="A21" s="10" t="s">
        <v>89</v>
      </c>
      <c r="B21" s="9" t="s">
        <v>38</v>
      </c>
      <c r="C21" s="10" t="s">
        <v>60</v>
      </c>
      <c r="D21" s="10" t="s">
        <v>56</v>
      </c>
      <c r="E21" s="12">
        <v>35</v>
      </c>
    </row>
    <row r="22" spans="1:5" ht="25.5">
      <c r="A22" s="10" t="s">
        <v>90</v>
      </c>
      <c r="B22" s="9" t="s">
        <v>39</v>
      </c>
      <c r="C22" s="10" t="s">
        <v>64</v>
      </c>
      <c r="D22" s="10" t="s">
        <v>56</v>
      </c>
      <c r="E22" s="13">
        <f>E20+E21</f>
        <v>74</v>
      </c>
    </row>
    <row r="23" spans="1:5" ht="25.5">
      <c r="A23" s="10" t="s">
        <v>91</v>
      </c>
      <c r="B23" s="9" t="s">
        <v>40</v>
      </c>
      <c r="C23" s="10" t="s">
        <v>63</v>
      </c>
      <c r="D23" s="10" t="s">
        <v>56</v>
      </c>
      <c r="E23" s="12">
        <f>E22</f>
        <v>74</v>
      </c>
    </row>
    <row r="24" spans="1:5" ht="25.5">
      <c r="A24" s="10" t="s">
        <v>92</v>
      </c>
      <c r="B24" s="9" t="s">
        <v>40</v>
      </c>
      <c r="C24" s="10" t="s">
        <v>62</v>
      </c>
      <c r="D24" s="10" t="s">
        <v>56</v>
      </c>
      <c r="E24" s="12">
        <f>E23</f>
        <v>74</v>
      </c>
    </row>
    <row r="25" spans="1:5" ht="38.25">
      <c r="A25" s="10" t="s">
        <v>93</v>
      </c>
      <c r="B25" s="9" t="s">
        <v>41</v>
      </c>
      <c r="C25" s="10" t="s">
        <v>61</v>
      </c>
      <c r="D25" s="10" t="s">
        <v>55</v>
      </c>
      <c r="E25" s="12">
        <v>1</v>
      </c>
    </row>
    <row r="26" spans="1:5" ht="25.5">
      <c r="A26" s="10" t="s">
        <v>94</v>
      </c>
      <c r="B26" s="9" t="s">
        <v>41</v>
      </c>
      <c r="C26" s="10" t="s">
        <v>65</v>
      </c>
      <c r="D26" s="10" t="s">
        <v>55</v>
      </c>
      <c r="E26" s="12">
        <v>3</v>
      </c>
    </row>
    <row r="27" spans="1:5" ht="25.5">
      <c r="A27" s="10" t="s">
        <v>95</v>
      </c>
      <c r="B27" s="9" t="s">
        <v>42</v>
      </c>
      <c r="C27" s="10" t="s">
        <v>66</v>
      </c>
      <c r="D27" s="10" t="s">
        <v>55</v>
      </c>
      <c r="E27" s="12">
        <v>8</v>
      </c>
    </row>
    <row r="28" spans="1:5" ht="25.5">
      <c r="A28" s="10" t="s">
        <v>96</v>
      </c>
      <c r="B28" s="9" t="s">
        <v>41</v>
      </c>
      <c r="C28" s="10" t="s">
        <v>68</v>
      </c>
      <c r="D28" s="10" t="s">
        <v>55</v>
      </c>
      <c r="E28" s="12">
        <v>1</v>
      </c>
    </row>
    <row r="29" spans="1:5" ht="25.5">
      <c r="A29" s="10" t="s">
        <v>97</v>
      </c>
      <c r="B29" s="9" t="s">
        <v>41</v>
      </c>
      <c r="C29" s="10" t="s">
        <v>67</v>
      </c>
      <c r="D29" s="10" t="s">
        <v>55</v>
      </c>
      <c r="E29" s="12">
        <v>1</v>
      </c>
    </row>
    <row r="30" spans="1:5" ht="25.5">
      <c r="A30" s="10" t="s">
        <v>98</v>
      </c>
      <c r="B30" s="9" t="s">
        <v>42</v>
      </c>
      <c r="C30" s="10" t="s">
        <v>69</v>
      </c>
      <c r="D30" s="10" t="s">
        <v>55</v>
      </c>
      <c r="E30" s="12">
        <v>3</v>
      </c>
    </row>
    <row r="31" spans="1:5" ht="25.5">
      <c r="A31" s="10" t="s">
        <v>99</v>
      </c>
      <c r="B31" s="9" t="s">
        <v>42</v>
      </c>
      <c r="C31" s="10" t="s">
        <v>78</v>
      </c>
      <c r="D31" s="10" t="s">
        <v>55</v>
      </c>
      <c r="E31" s="12">
        <v>9</v>
      </c>
    </row>
    <row r="32" spans="1:5" ht="25.5">
      <c r="A32" s="10" t="s">
        <v>100</v>
      </c>
      <c r="B32" s="9" t="s">
        <v>41</v>
      </c>
      <c r="C32" s="10" t="s">
        <v>77</v>
      </c>
      <c r="D32" s="10" t="s">
        <v>55</v>
      </c>
      <c r="E32" s="12">
        <v>1</v>
      </c>
    </row>
    <row r="33" spans="1:5" ht="25.5">
      <c r="A33" s="10" t="s">
        <v>101</v>
      </c>
      <c r="B33" s="9" t="s">
        <v>42</v>
      </c>
      <c r="C33" s="10" t="s">
        <v>76</v>
      </c>
      <c r="D33" s="10" t="s">
        <v>55</v>
      </c>
      <c r="E33" s="12">
        <v>3</v>
      </c>
    </row>
    <row r="34" spans="1:5" ht="25.5">
      <c r="A34" s="10" t="s">
        <v>102</v>
      </c>
      <c r="B34" s="9" t="s">
        <v>41</v>
      </c>
      <c r="C34" s="10" t="s">
        <v>75</v>
      </c>
      <c r="D34" s="10" t="s">
        <v>55</v>
      </c>
      <c r="E34" s="12">
        <v>1</v>
      </c>
    </row>
    <row r="35" spans="1:5" ht="25.5">
      <c r="A35" s="10" t="s">
        <v>103</v>
      </c>
      <c r="B35" s="9" t="s">
        <v>41</v>
      </c>
      <c r="C35" s="10" t="s">
        <v>74</v>
      </c>
      <c r="D35" s="10" t="s">
        <v>55</v>
      </c>
      <c r="E35" s="12">
        <v>1</v>
      </c>
    </row>
    <row r="36" spans="1:5" ht="25.5">
      <c r="A36" s="10" t="s">
        <v>104</v>
      </c>
      <c r="B36" s="9" t="s">
        <v>42</v>
      </c>
      <c r="C36" s="10" t="s">
        <v>73</v>
      </c>
      <c r="D36" s="10" t="s">
        <v>55</v>
      </c>
      <c r="E36" s="12">
        <v>1</v>
      </c>
    </row>
    <row r="37" spans="1:5" ht="25.5">
      <c r="A37" s="10" t="s">
        <v>105</v>
      </c>
      <c r="B37" s="9" t="s">
        <v>42</v>
      </c>
      <c r="C37" s="10" t="s">
        <v>72</v>
      </c>
      <c r="D37" s="10" t="s">
        <v>55</v>
      </c>
      <c r="E37" s="12">
        <v>1</v>
      </c>
    </row>
    <row r="38" spans="1:5" ht="25.5">
      <c r="A38" s="10" t="s">
        <v>106</v>
      </c>
      <c r="B38" s="9" t="s">
        <v>42</v>
      </c>
      <c r="C38" s="10" t="s">
        <v>79</v>
      </c>
      <c r="D38" s="10" t="s">
        <v>55</v>
      </c>
      <c r="E38" s="12">
        <v>1</v>
      </c>
    </row>
    <row r="39" spans="1:5" ht="25.5">
      <c r="A39" s="10" t="s">
        <v>107</v>
      </c>
      <c r="B39" s="9" t="s">
        <v>42</v>
      </c>
      <c r="C39" s="10" t="s">
        <v>80</v>
      </c>
      <c r="D39" s="9" t="s">
        <v>31</v>
      </c>
      <c r="E39" s="12">
        <v>1</v>
      </c>
    </row>
    <row r="40" spans="1:5" ht="25.5">
      <c r="A40" s="10" t="s">
        <v>108</v>
      </c>
      <c r="B40" s="9" t="s">
        <v>43</v>
      </c>
      <c r="C40" s="10" t="s">
        <v>81</v>
      </c>
      <c r="D40" s="10" t="s">
        <v>55</v>
      </c>
      <c r="E40" s="12">
        <v>1</v>
      </c>
    </row>
    <row r="41" spans="1:5" ht="25.5">
      <c r="A41" s="10" t="s">
        <v>109</v>
      </c>
      <c r="B41" s="9" t="s">
        <v>42</v>
      </c>
      <c r="C41" s="10" t="s">
        <v>70</v>
      </c>
      <c r="D41" s="10" t="s">
        <v>55</v>
      </c>
      <c r="E41" s="12">
        <v>1</v>
      </c>
    </row>
    <row r="42" spans="1:5" ht="38.25">
      <c r="A42" s="10" t="s">
        <v>110</v>
      </c>
      <c r="B42" s="9" t="s">
        <v>44</v>
      </c>
      <c r="C42" s="10" t="s">
        <v>71</v>
      </c>
      <c r="D42" s="10" t="s">
        <v>55</v>
      </c>
      <c r="E42" s="13">
        <v>1</v>
      </c>
    </row>
    <row r="43" spans="1:5" ht="38.25">
      <c r="A43" s="10" t="s">
        <v>111</v>
      </c>
      <c r="B43" s="9" t="s">
        <v>45</v>
      </c>
      <c r="C43" s="10" t="s">
        <v>82</v>
      </c>
      <c r="D43" s="10" t="s">
        <v>55</v>
      </c>
      <c r="E43" s="14">
        <v>1</v>
      </c>
    </row>
    <row r="44" spans="1:5" ht="25.5">
      <c r="A44" s="10" t="s">
        <v>112</v>
      </c>
      <c r="B44" s="9" t="s">
        <v>46</v>
      </c>
      <c r="C44" s="10" t="s">
        <v>83</v>
      </c>
      <c r="D44" s="10" t="s">
        <v>56</v>
      </c>
      <c r="E44" s="12">
        <f>4+5</f>
        <v>9</v>
      </c>
    </row>
    <row r="45" spans="1:5" ht="25.5">
      <c r="A45" s="10" t="s">
        <v>113</v>
      </c>
      <c r="B45" s="9" t="s">
        <v>47</v>
      </c>
      <c r="C45" s="10" t="s">
        <v>84</v>
      </c>
      <c r="D45" s="10" t="s">
        <v>56</v>
      </c>
      <c r="E45" s="12">
        <f>9+8+14+13</f>
        <v>44</v>
      </c>
    </row>
  </sheetData>
  <mergeCells count="7">
    <mergeCell ref="C6:E6"/>
    <mergeCell ref="C15:E15"/>
    <mergeCell ref="C19:E19"/>
    <mergeCell ref="B5:E5"/>
    <mergeCell ref="A1:E1"/>
    <mergeCell ref="A2:E2"/>
    <mergeCell ref="A3:E3"/>
  </mergeCells>
  <pageMargins left="0.7" right="0.7" top="0.75" bottom="0.75" header="0.3" footer="0.3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Skarżysko_sieć gazowa</dc:title>
  <dc:creator>JUSTA</dc:creator>
  <cp:lastModifiedBy>Admin</cp:lastModifiedBy>
  <cp:lastPrinted>2020-09-27T17:16:57Z</cp:lastPrinted>
  <dcterms:created xsi:type="dcterms:W3CDTF">2020-09-25T08:15:40Z</dcterms:created>
  <dcterms:modified xsi:type="dcterms:W3CDTF">2020-09-27T17:17:18Z</dcterms:modified>
</cp:coreProperties>
</file>