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dmin\Desktop\DLA KUBY\TOM F.3. - Kosztorys\xls\Aktualizacja\Przedmiar\"/>
    </mc:Choice>
  </mc:AlternateContent>
  <bookViews>
    <workbookView xWindow="0" yWindow="0" windowWidth="20490" windowHeight="8445"/>
  </bookViews>
  <sheets>
    <sheet name="Przedmiar" sheetId="7" r:id="rId1"/>
  </sheets>
  <definedNames>
    <definedName name="aa" localSheetId="0">#REF!</definedName>
    <definedName name="aa">#REF!</definedName>
    <definedName name="dane" localSheetId="0">#REF!</definedName>
    <definedName name="dane">#REF!</definedName>
    <definedName name="dd" localSheetId="0">#REF!</definedName>
    <definedName name="dd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cel_BuiltIn_Print_Titles_1_1" localSheetId="0">#REF!</definedName>
    <definedName name="Excel_BuiltIn_Print_Titles_1_1">#REF!</definedName>
    <definedName name="Excel_BuiltIn_Print_Titles_2" localSheetId="0">#REF!</definedName>
    <definedName name="Excel_BuiltIn_Print_Titles_2">#REF!</definedName>
    <definedName name="kurs">4.2735</definedName>
    <definedName name="_xlnm.Print_Area" localSheetId="0">Przedmiar!$A$2:$F$52</definedName>
    <definedName name="_xlnm.Print_Titles" localSheetId="0">Przedmiar!$7:$7</definedName>
  </definedNames>
  <calcPr calcId="152511" fullPrecision="0"/>
</workbook>
</file>

<file path=xl/calcChain.xml><?xml version="1.0" encoding="utf-8"?>
<calcChain xmlns="http://schemas.openxmlformats.org/spreadsheetml/2006/main">
  <c r="A26" i="7" l="1"/>
  <c r="F46" i="7" l="1"/>
  <c r="F35" i="7"/>
  <c r="F38" i="7"/>
  <c r="F26" i="7"/>
  <c r="F27" i="7"/>
  <c r="F18" i="7"/>
  <c r="F31" i="7" l="1"/>
  <c r="F33" i="7" l="1"/>
</calcChain>
</file>

<file path=xl/sharedStrings.xml><?xml version="1.0" encoding="utf-8"?>
<sst xmlns="http://schemas.openxmlformats.org/spreadsheetml/2006/main" count="207" uniqueCount="102">
  <si>
    <t>Lp.</t>
  </si>
  <si>
    <t>KOD CPV</t>
  </si>
  <si>
    <t>Nazwa i opis pozycji</t>
  </si>
  <si>
    <t>Jednostka</t>
  </si>
  <si>
    <t>Nazwa</t>
  </si>
  <si>
    <t>Ilość</t>
  </si>
  <si>
    <t>*</t>
  </si>
  <si>
    <t>77211400-6</t>
  </si>
  <si>
    <t>WYMAGANIA OGÓLNE</t>
  </si>
  <si>
    <t>___</t>
  </si>
  <si>
    <t>kpl</t>
  </si>
  <si>
    <t>Wykonanie utrzymanie oraz likwidacja czasowej organizacji ruchu</t>
  </si>
  <si>
    <t>D.01.00.00</t>
  </si>
  <si>
    <t>ROBOTY PRZYGOTOWAWCZE</t>
  </si>
  <si>
    <t>71355000-1</t>
  </si>
  <si>
    <t>km</t>
  </si>
  <si>
    <t>szt.</t>
  </si>
  <si>
    <t>m2</t>
  </si>
  <si>
    <t>D.01.02.02</t>
  </si>
  <si>
    <t>45112000-5</t>
  </si>
  <si>
    <t>Zdjęcie warstwy humusu</t>
  </si>
  <si>
    <t>D.01.02.04</t>
  </si>
  <si>
    <t>45111000-8</t>
  </si>
  <si>
    <t>4511000-8</t>
  </si>
  <si>
    <t>ROBOTY ZIEMNE</t>
  </si>
  <si>
    <t>D.02.01.01</t>
  </si>
  <si>
    <t>Wykonanie wykopów</t>
  </si>
  <si>
    <t>m3</t>
  </si>
  <si>
    <t>D.02.03.01</t>
  </si>
  <si>
    <t>Wykonanie nasypów</t>
  </si>
  <si>
    <t>D.04.00.00</t>
  </si>
  <si>
    <t>45233000-9</t>
  </si>
  <si>
    <t>D.05.00.00</t>
  </si>
  <si>
    <t>45233222-1</t>
  </si>
  <si>
    <t>NAWIERZCHNIE</t>
  </si>
  <si>
    <t>D.05.03.23</t>
  </si>
  <si>
    <t xml:space="preserve">    77300000-3</t>
  </si>
  <si>
    <t xml:space="preserve">Humusowanie przy grubości warstwy humusu 15 cm z obsianiem trawą (grunt urodzajny pozyskany na budowie) </t>
  </si>
  <si>
    <t>D.07.00.00</t>
  </si>
  <si>
    <t xml:space="preserve">    34992200-9</t>
  </si>
  <si>
    <t>URZĄDZENIA BEZPIECZEŃSTWA RUCHU</t>
  </si>
  <si>
    <t>D.07.02.01</t>
  </si>
  <si>
    <t>Oznakowanie pionowe</t>
  </si>
  <si>
    <t>D.08.00.00</t>
  </si>
  <si>
    <t>ELEMENTY ULIC</t>
  </si>
  <si>
    <t>m</t>
  </si>
  <si>
    <t>D.08.03.01</t>
  </si>
  <si>
    <t>Rozebranie obrzeży betonowych 8x30 wraz z załadowaniem i wywozem gruzu</t>
  </si>
  <si>
    <t>Zabezpieczenie drzew na okres wykonywania robót</t>
  </si>
  <si>
    <t>Rozebranie krawężników betonowych 15x30 wraz z ławami betonowymi z załadowaniem i wywozem gruzu</t>
  </si>
  <si>
    <t>Pionowe znaki drogowe - słupki z rur stalowych o średnicy 70mm</t>
  </si>
  <si>
    <t>Obrzeża betonowe</t>
  </si>
  <si>
    <t>D.04.01.01</t>
  </si>
  <si>
    <t>Odtworzenie trasy i punktów wysokościowych oraz sporządzenie inwentaryzacji powykonawczej</t>
  </si>
  <si>
    <t>Roboty pomiarowe przy liniowych robotach ziemnych - trasa dróg w terenie równinnym - tyczenie obiektu, inwentaryzacja powykonawcza</t>
  </si>
  <si>
    <t>D.01.02.01a</t>
  </si>
  <si>
    <t>ZIELEŃ DROGOWA</t>
  </si>
  <si>
    <t>Numer ST</t>
  </si>
  <si>
    <t>D.09.01.01</t>
  </si>
  <si>
    <t>Zieleń drogowa</t>
  </si>
  <si>
    <t>D.00.00.00</t>
  </si>
  <si>
    <t>Koszt dostosowania się do wymagań ogólnych zawartych w ST D.00.00.00</t>
  </si>
  <si>
    <t>branża drogowa</t>
  </si>
  <si>
    <t>Profilowanie i zagęszczanie podłoża wykonywane mechanicznie w gruncie kat. I-IV pod warstwy konstrukcyjne nawierzchni</t>
  </si>
  <si>
    <t xml:space="preserve">Nawierzchnie z kostki brukowej betonowej </t>
  </si>
  <si>
    <t xml:space="preserve">Krawężnik bet. o wym. 15x30cm wtopiony na podsypce cementowo-piaskowej grub. 5cm  posadowiony na ławie betonowej C12/15 z oporem </t>
  </si>
  <si>
    <t>Zabezpieczenie drzew i krzaków</t>
  </si>
  <si>
    <t>Usunięcie warstwy ziemi urodzajnej (humusu) o grubości do 20 cm grunt do wykorzystania na budowie</t>
  </si>
  <si>
    <t xml:space="preserve">Krawężnik bet. o wym. 15x30cm wystający na podsypce cementowo-piaskowej grub. 5cm  posadowiony na ławie betonowej C12/15 z oporem </t>
  </si>
  <si>
    <t xml:space="preserve">Obrzeże betonowe 8x30cm z wykonaniem ławy betonowej C12/15 </t>
  </si>
  <si>
    <t>Rozebranie nawierzchni z kostki betonowej na podsypce cementowo-piaskowej wraz z załadowaniem i wywozem gruzu (chodniki, zjazdy, dojścia do furtek)</t>
  </si>
  <si>
    <t>Pionowe znaki drogowe - o pow. ponad 0.3 m2 typu A, B, C , folia odblaskowa I typu</t>
  </si>
  <si>
    <t xml:space="preserve">Usunięcie warstwy ziemi urodzajnej (humusu) o grubości do 20 cm grunt do wywiezienia </t>
  </si>
  <si>
    <t>Roboty ziemne wykonywane koparkami przedsiębiernymi o poj.łyżki 0.40 m3 w gr.kat. I-III z transp.urobku na odl. Do 10 km sam. samowyład.</t>
  </si>
  <si>
    <t>Roboty ziemne wykonywane koparkami przedsiębiernymi o poj.łyżki 0.40 m3 w gr.kat. I-III z transp.urobku do wykorzystania na budowie nasyp</t>
  </si>
  <si>
    <t xml:space="preserve">Formowanie i zagęszczanie nasypów o wys. do 3,0 m spycharkami w gruncie kat.I-III pozyskanym na budowie </t>
  </si>
  <si>
    <t>D.01.01.01</t>
  </si>
  <si>
    <t>PODBUDOWY Z KRUSZYW</t>
  </si>
  <si>
    <t xml:space="preserve">Podbudowa zasadnicza z mieszanki kruszywa </t>
  </si>
  <si>
    <t>D.04.04.02</t>
  </si>
  <si>
    <t>D.04.05.01</t>
  </si>
  <si>
    <t>D.08.01.01</t>
  </si>
  <si>
    <t>Krawężniki betonowe i oporniki betonowe</t>
  </si>
  <si>
    <t xml:space="preserve">Wykonanie podbudowy zasadniczej z kruszywa łamanego stabilizowanego mechanicznie 0/31,5 grubości 15 cm </t>
  </si>
  <si>
    <t>Warstwa z kruszywa stabilizowanego cementem RM-2.5 MPa o grubości 20cm</t>
  </si>
  <si>
    <t xml:space="preserve">Nawierzchnia z kostki brukowej betonowej bezfazowej grubości 8 cm na podsypce cementowo-piaskowej grubości 5 cm 1:4 z wypełnieniem spoin piaskiem </t>
  </si>
  <si>
    <t>Nawierzchnia z kostki brukowej betonowej grubości 6 cm na podsypce cementowo-piaskowej grubości 5 cm 1:4 z wypełnieniem spoin piaskiem (dojścia do furtek)</t>
  </si>
  <si>
    <t>Rozebranie nawierzchni z mas mineralno-bitumicznych gr. od 3-11 cm mechanicznie wraz z załadowaniem i wywozem gruzu</t>
  </si>
  <si>
    <t>Rozbiórki elementów dróg</t>
  </si>
  <si>
    <t>D.02.00.00</t>
  </si>
  <si>
    <t>Podbudowy z kruszyw stabilizowanych hydraulicznie</t>
  </si>
  <si>
    <t>D.04.05.00</t>
  </si>
  <si>
    <t xml:space="preserve">45243510-0 </t>
  </si>
  <si>
    <t xml:space="preserve">45111200-0 </t>
  </si>
  <si>
    <t xml:space="preserve"> 45233000-9</t>
  </si>
  <si>
    <t>45233250-6</t>
  </si>
  <si>
    <t xml:space="preserve">45233290-8 </t>
  </si>
  <si>
    <t>45233252-0</t>
  </si>
  <si>
    <t>45112712-9</t>
  </si>
  <si>
    <t>4</t>
  </si>
  <si>
    <t>PRZEDMIAR ROBÓT</t>
  </si>
  <si>
    <t>Przebudowa ulic: Dzielnej i Hubala w Skarżysku Kamiennej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</si>
</sst>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_-* #,##0.00\ _z_ł_-;\-* #,##0.00\ _z_ł_-;_-* \-??\ _z_ł_-;_-@_-"/>
    <numFmt numFmtId="165" formatCode="0.000"/>
  </numFmts>
  <fonts count="52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0"/>
      <name val="Arial"/>
      <family val="2"/>
      <charset val="238"/>
    </font>
    <font>
      <sz val="11"/>
      <color indexed="19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62"/>
      <name val="Czcionka tekstu podstawowego"/>
      <family val="2"/>
      <charset val="238"/>
    </font>
    <font>
      <b/>
      <sz val="13"/>
      <color indexed="62"/>
      <name val="Czcionka tekstu podstawowego"/>
      <family val="2"/>
      <charset val="238"/>
    </font>
    <font>
      <b/>
      <sz val="11"/>
      <color indexed="62"/>
      <name val="Czcionka tekstu podstawowego"/>
      <family val="2"/>
      <charset val="238"/>
    </font>
    <font>
      <sz val="11"/>
      <color indexed="59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19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Arial CE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 CE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name val="Arial CE"/>
      <charset val="238"/>
    </font>
    <font>
      <sz val="10"/>
      <name val="Pl Courier New"/>
    </font>
  </fonts>
  <fills count="59">
    <fill>
      <patternFill patternType="none"/>
    </fill>
    <fill>
      <patternFill patternType="gray125"/>
    </fill>
    <fill>
      <patternFill patternType="solid">
        <fgColor indexed="44"/>
        <bgColor indexed="31"/>
      </patternFill>
    </fill>
    <fill>
      <patternFill patternType="solid">
        <fgColor indexed="31"/>
        <bgColor indexed="44"/>
      </patternFill>
    </fill>
    <fill>
      <patternFill patternType="solid">
        <fgColor indexed="47"/>
        <bgColor indexed="27"/>
      </patternFill>
    </fill>
    <fill>
      <patternFill patternType="solid">
        <fgColor indexed="27"/>
        <bgColor indexed="42"/>
      </patternFill>
    </fill>
    <fill>
      <patternFill patternType="solid">
        <fgColor indexed="26"/>
        <bgColor indexed="43"/>
      </patternFill>
    </fill>
    <fill>
      <patternFill patternType="solid">
        <fgColor indexed="41"/>
        <bgColor indexed="44"/>
      </patternFill>
    </fill>
    <fill>
      <patternFill patternType="solid">
        <fgColor indexed="22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45"/>
      </patternFill>
    </fill>
    <fill>
      <patternFill patternType="solid">
        <fgColor indexed="49"/>
        <bgColor indexed="40"/>
      </patternFill>
    </fill>
    <fill>
      <patternFill patternType="solid">
        <fgColor indexed="25"/>
        <bgColor indexed="19"/>
      </patternFill>
    </fill>
    <fill>
      <patternFill patternType="solid">
        <fgColor indexed="10"/>
        <bgColor indexed="60"/>
      </patternFill>
    </fill>
    <fill>
      <patternFill patternType="solid">
        <fgColor indexed="21"/>
        <bgColor indexed="63"/>
      </patternFill>
    </fill>
    <fill>
      <patternFill patternType="solid">
        <fgColor indexed="57"/>
        <bgColor indexed="17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45"/>
        <bgColor indexed="4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</borders>
  <cellStyleXfs count="395">
    <xf numFmtId="0" fontId="0" fillId="0" borderId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5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5" borderId="1" applyNumberFormat="0" applyAlignment="0" applyProtection="0"/>
    <xf numFmtId="0" fontId="6" fillId="4" borderId="1" applyNumberFormat="0" applyAlignment="0" applyProtection="0"/>
    <xf numFmtId="0" fontId="6" fillId="4" borderId="1" applyNumberFormat="0" applyAlignment="0" applyProtection="0"/>
    <xf numFmtId="0" fontId="6" fillId="4" borderId="1" applyNumberFormat="0" applyAlignment="0" applyProtection="0"/>
    <xf numFmtId="0" fontId="6" fillId="4" borderId="1" applyNumberFormat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7" fillId="19" borderId="2" applyNumberFormat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164" fontId="9" fillId="0" borderId="0" applyFill="0" applyBorder="0" applyAlignment="0" applyProtection="0"/>
    <xf numFmtId="0" fontId="10" fillId="0" borderId="4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21" borderId="5" applyNumberFormat="0" applyAlignment="0" applyProtection="0"/>
    <xf numFmtId="0" fontId="12" fillId="21" borderId="5" applyNumberFormat="0" applyAlignment="0" applyProtection="0"/>
    <xf numFmtId="0" fontId="12" fillId="21" borderId="5" applyNumberFormat="0" applyAlignment="0" applyProtection="0"/>
    <xf numFmtId="0" fontId="12" fillId="21" borderId="5" applyNumberFormat="0" applyAlignment="0" applyProtection="0"/>
    <xf numFmtId="0" fontId="12" fillId="21" borderId="5" applyNumberFormat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9" fillId="0" borderId="0"/>
    <xf numFmtId="0" fontId="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18" fillId="19" borderId="1" applyNumberFormat="0" applyAlignment="0" applyProtection="0"/>
    <xf numFmtId="0" fontId="19" fillId="19" borderId="1" applyNumberFormat="0" applyAlignment="0" applyProtection="0"/>
    <xf numFmtId="0" fontId="19" fillId="19" borderId="1" applyNumberFormat="0" applyAlignment="0" applyProtection="0"/>
    <xf numFmtId="0" fontId="19" fillId="19" borderId="1" applyNumberFormat="0" applyAlignment="0" applyProtection="0"/>
    <xf numFmtId="0" fontId="19" fillId="19" borderId="1" applyNumberFormat="0" applyAlignment="0" applyProtection="0"/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5" fillId="0" borderId="0" applyNumberFormat="0" applyFill="0" applyBorder="0" applyProtection="0">
      <alignment vertical="top" wrapText="1"/>
    </xf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5" fillId="6" borderId="10" applyNumberFormat="0" applyAlignment="0" applyProtection="0"/>
    <xf numFmtId="0" fontId="25" fillId="6" borderId="10" applyNumberFormat="0" applyAlignment="0" applyProtection="0"/>
    <xf numFmtId="0" fontId="25" fillId="6" borderId="10" applyNumberFormat="0" applyAlignment="0" applyProtection="0"/>
    <xf numFmtId="0" fontId="25" fillId="6" borderId="10" applyNumberFormat="0" applyAlignment="0" applyProtection="0"/>
    <xf numFmtId="0" fontId="25" fillId="6" borderId="10" applyNumberFormat="0" applyAlignment="0" applyProtection="0"/>
    <xf numFmtId="0" fontId="24" fillId="1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0" borderId="12" applyNumberFormat="0" applyFill="0" applyAlignment="0" applyProtection="0"/>
    <xf numFmtId="0" fontId="28" fillId="0" borderId="13" applyNumberFormat="0" applyFill="0" applyAlignment="0" applyProtection="0"/>
    <xf numFmtId="0" fontId="29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23" borderId="0" applyNumberFormat="0" applyBorder="0" applyAlignment="0" applyProtection="0"/>
    <xf numFmtId="0" fontId="31" fillId="24" borderId="0" applyNumberFormat="0" applyBorder="0" applyAlignment="0" applyProtection="0"/>
    <xf numFmtId="0" fontId="32" fillId="25" borderId="0" applyNumberFormat="0" applyBorder="0" applyAlignment="0" applyProtection="0"/>
    <xf numFmtId="0" fontId="33" fillId="26" borderId="15" applyNumberFormat="0" applyAlignment="0" applyProtection="0"/>
    <xf numFmtId="0" fontId="34" fillId="27" borderId="16" applyNumberFormat="0" applyAlignment="0" applyProtection="0"/>
    <xf numFmtId="0" fontId="35" fillId="27" borderId="15" applyNumberFormat="0" applyAlignment="0" applyProtection="0"/>
    <xf numFmtId="0" fontId="36" fillId="0" borderId="17" applyNumberFormat="0" applyFill="0" applyAlignment="0" applyProtection="0"/>
    <xf numFmtId="0" fontId="37" fillId="28" borderId="18" applyNumberFormat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20" applyNumberFormat="0" applyFill="0" applyAlignment="0" applyProtection="0"/>
    <xf numFmtId="0" fontId="41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33" borderId="0" applyNumberFormat="0" applyBorder="0" applyAlignment="0" applyProtection="0"/>
    <xf numFmtId="0" fontId="41" fillId="34" borderId="0" applyNumberFormat="0" applyBorder="0" applyAlignment="0" applyProtection="0"/>
    <xf numFmtId="0" fontId="3" fillId="35" borderId="0" applyNumberFormat="0" applyBorder="0" applyAlignment="0" applyProtection="0"/>
    <xf numFmtId="0" fontId="3" fillId="36" borderId="0" applyNumberFormat="0" applyBorder="0" applyAlignment="0" applyProtection="0"/>
    <xf numFmtId="0" fontId="3" fillId="37" borderId="0" applyNumberFormat="0" applyBorder="0" applyAlignment="0" applyProtection="0"/>
    <xf numFmtId="0" fontId="41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41" borderId="0" applyNumberFormat="0" applyBorder="0" applyAlignment="0" applyProtection="0"/>
    <xf numFmtId="0" fontId="41" fillId="42" borderId="0" applyNumberFormat="0" applyBorder="0" applyAlignment="0" applyProtection="0"/>
    <xf numFmtId="0" fontId="3" fillId="43" borderId="0" applyNumberFormat="0" applyBorder="0" applyAlignment="0" applyProtection="0"/>
    <xf numFmtId="0" fontId="3" fillId="44" borderId="0" applyNumberFormat="0" applyBorder="0" applyAlignment="0" applyProtection="0"/>
    <xf numFmtId="0" fontId="3" fillId="45" borderId="0" applyNumberFormat="0" applyBorder="0" applyAlignment="0" applyProtection="0"/>
    <xf numFmtId="0" fontId="41" fillId="46" borderId="0" applyNumberFormat="0" applyBorder="0" applyAlignment="0" applyProtection="0"/>
    <xf numFmtId="0" fontId="3" fillId="47" borderId="0" applyNumberFormat="0" applyBorder="0" applyAlignment="0" applyProtection="0"/>
    <xf numFmtId="0" fontId="3" fillId="48" borderId="0" applyNumberFormat="0" applyBorder="0" applyAlignment="0" applyProtection="0"/>
    <xf numFmtId="0" fontId="3" fillId="49" borderId="0" applyNumberFormat="0" applyBorder="0" applyAlignment="0" applyProtection="0"/>
    <xf numFmtId="0" fontId="41" fillId="50" borderId="0" applyNumberFormat="0" applyBorder="0" applyAlignment="0" applyProtection="0"/>
    <xf numFmtId="0" fontId="3" fillId="51" borderId="0" applyNumberFormat="0" applyBorder="0" applyAlignment="0" applyProtection="0"/>
    <xf numFmtId="0" fontId="3" fillId="52" borderId="0" applyNumberFormat="0" applyBorder="0" applyAlignment="0" applyProtection="0"/>
    <xf numFmtId="0" fontId="3" fillId="53" borderId="0" applyNumberFormat="0" applyBorder="0" applyAlignment="0" applyProtection="0"/>
    <xf numFmtId="0" fontId="3" fillId="0" borderId="0"/>
    <xf numFmtId="0" fontId="3" fillId="29" borderId="19" applyNumberFormat="0" applyFont="0" applyAlignment="0" applyProtection="0"/>
    <xf numFmtId="0" fontId="47" fillId="0" borderId="0"/>
    <xf numFmtId="0" fontId="2" fillId="35" borderId="0" applyNumberFormat="0" applyBorder="0" applyAlignment="0" applyProtection="0"/>
    <xf numFmtId="0" fontId="2" fillId="33" borderId="0" applyNumberFormat="0" applyBorder="0" applyAlignment="0" applyProtection="0"/>
    <xf numFmtId="0" fontId="2" fillId="32" borderId="0" applyNumberFormat="0" applyBorder="0" applyAlignment="0" applyProtection="0"/>
    <xf numFmtId="0" fontId="2" fillId="31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5" borderId="0" applyNumberFormat="0" applyBorder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0" borderId="0"/>
    <xf numFmtId="0" fontId="2" fillId="29" borderId="19" applyNumberFormat="0" applyFont="0" applyAlignment="0" applyProtection="0"/>
    <xf numFmtId="0" fontId="2" fillId="36" borderId="0" applyNumberFormat="0" applyBorder="0" applyAlignment="0" applyProtection="0"/>
    <xf numFmtId="0" fontId="2" fillId="37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2" fillId="39" borderId="0" applyNumberFormat="0" applyBorder="0" applyAlignment="0" applyProtection="0"/>
    <xf numFmtId="0" fontId="2" fillId="40" borderId="0" applyNumberFormat="0" applyBorder="0" applyAlignment="0" applyProtection="0"/>
    <xf numFmtId="0" fontId="2" fillId="41" borderId="0" applyNumberFormat="0" applyBorder="0" applyAlignment="0" applyProtection="0"/>
    <xf numFmtId="0" fontId="2" fillId="43" borderId="0" applyNumberFormat="0" applyBorder="0" applyAlignment="0" applyProtection="0"/>
    <xf numFmtId="0" fontId="2" fillId="44" borderId="0" applyNumberFormat="0" applyBorder="0" applyAlignment="0" applyProtection="0"/>
    <xf numFmtId="0" fontId="2" fillId="45" borderId="0" applyNumberFormat="0" applyBorder="0" applyAlignment="0" applyProtection="0"/>
    <xf numFmtId="0" fontId="2" fillId="47" borderId="0" applyNumberFormat="0" applyBorder="0" applyAlignment="0" applyProtection="0"/>
    <xf numFmtId="0" fontId="2" fillId="48" borderId="0" applyNumberFormat="0" applyBorder="0" applyAlignment="0" applyProtection="0"/>
    <xf numFmtId="0" fontId="2" fillId="49" borderId="0" applyNumberFormat="0" applyBorder="0" applyAlignment="0" applyProtection="0"/>
    <xf numFmtId="0" fontId="2" fillId="51" borderId="0" applyNumberFormat="0" applyBorder="0" applyAlignment="0" applyProtection="0"/>
    <xf numFmtId="0" fontId="2" fillId="52" borderId="0" applyNumberFormat="0" applyBorder="0" applyAlignment="0" applyProtection="0"/>
    <xf numFmtId="0" fontId="2" fillId="53" borderId="0" applyNumberFormat="0" applyBorder="0" applyAlignment="0" applyProtection="0"/>
    <xf numFmtId="0" fontId="50" fillId="0" borderId="0"/>
    <xf numFmtId="0" fontId="51" fillId="0" borderId="0" applyNumberFormat="0" applyFont="0" applyFill="0" applyBorder="0" applyAlignment="0" applyProtection="0"/>
    <xf numFmtId="0" fontId="1" fillId="36" borderId="0" applyNumberFormat="0" applyBorder="0" applyAlignment="0" applyProtection="0"/>
    <xf numFmtId="0" fontId="51" fillId="0" borderId="21" applyNumberFormat="0" applyFont="0" applyFill="0" applyBorder="0" applyProtection="0">
      <alignment vertical="top" wrapText="1"/>
    </xf>
    <xf numFmtId="43" fontId="50" fillId="0" borderId="0" applyFont="0" applyFill="0" applyBorder="0" applyAlignment="0" applyProtection="0"/>
    <xf numFmtId="0" fontId="1" fillId="35" borderId="0" applyNumberFormat="0" applyBorder="0" applyAlignment="0" applyProtection="0"/>
    <xf numFmtId="0" fontId="1" fillId="33" borderId="0" applyNumberFormat="0" applyBorder="0" applyAlignment="0" applyProtection="0"/>
    <xf numFmtId="0" fontId="1" fillId="3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0" borderId="0"/>
    <xf numFmtId="0" fontId="1" fillId="29" borderId="19" applyNumberFormat="0" applyFont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0" borderId="0"/>
    <xf numFmtId="0" fontId="1" fillId="29" borderId="19" applyNumberFormat="0" applyFont="0" applyAlignment="0" applyProtection="0"/>
    <xf numFmtId="0" fontId="1" fillId="37" borderId="0" applyNumberFormat="0" applyBorder="0" applyAlignment="0" applyProtection="0"/>
    <xf numFmtId="0" fontId="1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1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1" fillId="47" borderId="0" applyNumberFormat="0" applyBorder="0" applyAlignment="0" applyProtection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</cellStyleXfs>
  <cellXfs count="66">
    <xf numFmtId="0" fontId="0" fillId="0" borderId="0" xfId="0"/>
    <xf numFmtId="0" fontId="42" fillId="0" borderId="0" xfId="0" applyFont="1" applyFill="1" applyBorder="1"/>
    <xf numFmtId="0" fontId="42" fillId="0" borderId="0" xfId="0" applyFont="1" applyFill="1" applyBorder="1" applyAlignment="1">
      <alignment horizontal="center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/>
    </xf>
    <xf numFmtId="0" fontId="44" fillId="56" borderId="11" xfId="0" applyFont="1" applyFill="1" applyBorder="1" applyAlignment="1">
      <alignment horizontal="center" vertical="center"/>
    </xf>
    <xf numFmtId="49" fontId="44" fillId="56" borderId="11" xfId="0" applyNumberFormat="1" applyFont="1" applyFill="1" applyBorder="1" applyAlignment="1">
      <alignment horizontal="center" vertical="center" wrapText="1"/>
    </xf>
    <xf numFmtId="49" fontId="44" fillId="56" borderId="11" xfId="0" applyNumberFormat="1" applyFont="1" applyFill="1" applyBorder="1" applyAlignment="1">
      <alignment horizontal="left" vertical="center" wrapText="1"/>
    </xf>
    <xf numFmtId="165" fontId="42" fillId="56" borderId="11" xfId="191" applyNumberFormat="1" applyFont="1" applyFill="1" applyBorder="1" applyAlignment="1">
      <alignment horizontal="center" vertical="center"/>
    </xf>
    <xf numFmtId="0" fontId="42" fillId="57" borderId="0" xfId="0" applyFont="1" applyFill="1" applyBorder="1"/>
    <xf numFmtId="49" fontId="42" fillId="0" borderId="11" xfId="0" applyNumberFormat="1" applyFont="1" applyFill="1" applyBorder="1" applyAlignment="1">
      <alignment horizontal="left" vertical="center" wrapText="1"/>
    </xf>
    <xf numFmtId="0" fontId="42" fillId="0" borderId="11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0" applyFont="1" applyFill="1" applyBorder="1" applyAlignment="1">
      <alignment horizontal="center" vertical="center" wrapText="1"/>
    </xf>
    <xf numFmtId="0" fontId="42" fillId="58" borderId="0" xfId="0" applyFont="1" applyFill="1" applyBorder="1" applyAlignment="1">
      <alignment vertical="center" wrapText="1"/>
    </xf>
    <xf numFmtId="1" fontId="42" fillId="0" borderId="0" xfId="0" applyNumberFormat="1" applyFont="1" applyFill="1" applyBorder="1" applyAlignment="1">
      <alignment horizontal="right"/>
    </xf>
    <xf numFmtId="49" fontId="42" fillId="0" borderId="0" xfId="0" applyNumberFormat="1" applyFont="1" applyFill="1" applyBorder="1" applyAlignment="1">
      <alignment vertical="top"/>
    </xf>
    <xf numFmtId="0" fontId="45" fillId="0" borderId="11" xfId="0" applyFont="1" applyFill="1" applyBorder="1" applyAlignment="1">
      <alignment horizontal="center" vertical="center"/>
    </xf>
    <xf numFmtId="49" fontId="45" fillId="0" borderId="11" xfId="0" applyNumberFormat="1" applyFont="1" applyFill="1" applyBorder="1" applyAlignment="1">
      <alignment horizontal="center" vertical="center"/>
    </xf>
    <xf numFmtId="0" fontId="44" fillId="5" borderId="11" xfId="0" applyFont="1" applyFill="1" applyBorder="1" applyAlignment="1">
      <alignment horizontal="center" vertical="center"/>
    </xf>
    <xf numFmtId="49" fontId="44" fillId="5" borderId="11" xfId="191" applyNumberFormat="1" applyFont="1" applyFill="1" applyBorder="1" applyAlignment="1">
      <alignment horizontal="left" vertical="center" wrapText="1"/>
    </xf>
    <xf numFmtId="4" fontId="42" fillId="5" borderId="11" xfId="191" applyNumberFormat="1" applyFont="1" applyFill="1" applyBorder="1" applyAlignment="1">
      <alignment horizontal="center" vertical="center"/>
    </xf>
    <xf numFmtId="2" fontId="42" fillId="0" borderId="11" xfId="0" applyNumberFormat="1" applyFont="1" applyFill="1" applyBorder="1" applyAlignment="1">
      <alignment horizontal="center" vertical="center"/>
    </xf>
    <xf numFmtId="49" fontId="44" fillId="5" borderId="11" xfId="0" applyNumberFormat="1" applyFont="1" applyFill="1" applyBorder="1" applyAlignment="1">
      <alignment horizontal="center" vertical="center" wrapText="1"/>
    </xf>
    <xf numFmtId="49" fontId="44" fillId="5" borderId="11" xfId="0" applyNumberFormat="1" applyFont="1" applyFill="1" applyBorder="1" applyAlignment="1">
      <alignment horizontal="left" vertical="center" wrapText="1"/>
    </xf>
    <xf numFmtId="4" fontId="42" fillId="56" borderId="11" xfId="191" applyNumberFormat="1" applyFont="1" applyFill="1" applyBorder="1" applyAlignment="1">
      <alignment horizontal="center" vertical="center"/>
    </xf>
    <xf numFmtId="4" fontId="42" fillId="0" borderId="11" xfId="191" applyNumberFormat="1" applyFont="1" applyFill="1" applyBorder="1" applyAlignment="1">
      <alignment horizontal="center" vertical="center"/>
    </xf>
    <xf numFmtId="49" fontId="42" fillId="54" borderId="11" xfId="0" applyNumberFormat="1" applyFont="1" applyFill="1" applyBorder="1" applyAlignment="1">
      <alignment horizontal="left" vertical="center" wrapText="1"/>
    </xf>
    <xf numFmtId="4" fontId="42" fillId="54" borderId="11" xfId="191" applyNumberFormat="1" applyFont="1" applyFill="1" applyBorder="1" applyAlignment="1">
      <alignment horizontal="center" vertical="center"/>
    </xf>
    <xf numFmtId="0" fontId="44" fillId="0" borderId="11" xfId="0" applyFont="1" applyFill="1" applyBorder="1" applyAlignment="1">
      <alignment horizontal="center" vertical="center" wrapText="1"/>
    </xf>
    <xf numFmtId="0" fontId="42" fillId="0" borderId="11" xfId="0" applyFont="1" applyFill="1" applyBorder="1" applyAlignment="1">
      <alignment horizontal="center" vertical="center" wrapText="1"/>
    </xf>
    <xf numFmtId="0" fontId="44" fillId="5" borderId="11" xfId="0" applyFont="1" applyFill="1" applyBorder="1" applyAlignment="1">
      <alignment horizontal="center" vertical="center" wrapText="1"/>
    </xf>
    <xf numFmtId="49" fontId="42" fillId="0" borderId="11" xfId="276" applyNumberFormat="1" applyFont="1" applyFill="1" applyBorder="1" applyAlignment="1">
      <alignment horizontal="left" vertical="center" wrapText="1"/>
    </xf>
    <xf numFmtId="0" fontId="42" fillId="0" borderId="11" xfId="276" applyFont="1" applyFill="1" applyBorder="1" applyAlignment="1">
      <alignment horizontal="center" vertical="center" wrapText="1"/>
    </xf>
    <xf numFmtId="49" fontId="42" fillId="0" borderId="11" xfId="0" applyNumberFormat="1" applyFont="1" applyFill="1" applyBorder="1" applyAlignment="1">
      <alignment vertical="center" wrapText="1"/>
    </xf>
    <xf numFmtId="0" fontId="44" fillId="54" borderId="11" xfId="0" applyFont="1" applyFill="1" applyBorder="1" applyAlignment="1">
      <alignment horizontal="center" vertical="center" wrapText="1"/>
    </xf>
    <xf numFmtId="0" fontId="44" fillId="57" borderId="11" xfId="0" applyFont="1" applyFill="1" applyBorder="1" applyAlignment="1">
      <alignment horizontal="center" vertical="center" wrapText="1"/>
    </xf>
    <xf numFmtId="0" fontId="42" fillId="57" borderId="11" xfId="276" applyFont="1" applyFill="1" applyBorder="1" applyAlignment="1">
      <alignment horizontal="center" vertical="center" wrapText="1"/>
    </xf>
    <xf numFmtId="49" fontId="44" fillId="57" borderId="11" xfId="276" applyNumberFormat="1" applyFont="1" applyFill="1" applyBorder="1" applyAlignment="1">
      <alignment horizontal="left" vertical="center" wrapText="1"/>
    </xf>
    <xf numFmtId="1" fontId="44" fillId="0" borderId="11" xfId="0" applyNumberFormat="1" applyFont="1" applyFill="1" applyBorder="1" applyAlignment="1">
      <alignment horizontal="center" vertical="center"/>
    </xf>
    <xf numFmtId="2" fontId="42" fillId="55" borderId="11" xfId="0" applyNumberFormat="1" applyFont="1" applyFill="1" applyBorder="1" applyAlignment="1">
      <alignment horizontal="center" vertical="center"/>
    </xf>
    <xf numFmtId="2" fontId="42" fillId="57" borderId="11" xfId="0" applyNumberFormat="1" applyFont="1" applyFill="1" applyBorder="1" applyAlignment="1">
      <alignment horizontal="center" vertical="center"/>
    </xf>
    <xf numFmtId="2" fontId="42" fillId="56" borderId="11" xfId="191" applyNumberFormat="1" applyFont="1" applyFill="1" applyBorder="1" applyAlignment="1">
      <alignment horizontal="center" vertical="center"/>
    </xf>
    <xf numFmtId="2" fontId="42" fillId="0" borderId="11" xfId="191" applyNumberFormat="1" applyFont="1" applyFill="1" applyBorder="1" applyAlignment="1">
      <alignment horizontal="center" vertical="center"/>
    </xf>
    <xf numFmtId="2" fontId="42" fillId="5" borderId="11" xfId="191" applyNumberFormat="1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/>
    </xf>
    <xf numFmtId="2" fontId="42" fillId="54" borderId="11" xfId="191" applyNumberFormat="1" applyFont="1" applyFill="1" applyBorder="1" applyAlignment="1">
      <alignment horizontal="center" vertical="center"/>
    </xf>
    <xf numFmtId="2" fontId="42" fillId="55" borderId="11" xfId="191" applyNumberFormat="1" applyFont="1" applyFill="1" applyBorder="1" applyAlignment="1">
      <alignment horizontal="center" vertical="center"/>
    </xf>
    <xf numFmtId="0" fontId="42" fillId="0" borderId="11" xfId="0" applyFont="1" applyFill="1" applyBorder="1"/>
    <xf numFmtId="0" fontId="44" fillId="0" borderId="11" xfId="0" applyFont="1" applyFill="1" applyBorder="1" applyAlignment="1">
      <alignment horizontal="center" vertical="center"/>
    </xf>
    <xf numFmtId="1" fontId="45" fillId="0" borderId="11" xfId="0" applyNumberFormat="1" applyFont="1" applyFill="1" applyBorder="1" applyAlignment="1">
      <alignment horizontal="center" vertical="center"/>
    </xf>
    <xf numFmtId="1" fontId="42" fillId="5" borderId="11" xfId="191" applyNumberFormat="1" applyFont="1" applyFill="1" applyBorder="1" applyAlignment="1">
      <alignment horizontal="center" vertical="center"/>
    </xf>
    <xf numFmtId="1" fontId="46" fillId="0" borderId="11" xfId="0" applyNumberFormat="1" applyFont="1" applyFill="1" applyBorder="1" applyAlignment="1">
      <alignment horizontal="center" vertical="center"/>
    </xf>
    <xf numFmtId="1" fontId="46" fillId="5" borderId="11" xfId="0" applyNumberFormat="1" applyFont="1" applyFill="1" applyBorder="1" applyAlignment="1">
      <alignment horizontal="center" vertical="center"/>
    </xf>
    <xf numFmtId="1" fontId="46" fillId="56" borderId="11" xfId="0" applyNumberFormat="1" applyFont="1" applyFill="1" applyBorder="1" applyAlignment="1">
      <alignment horizontal="center" vertical="center"/>
    </xf>
    <xf numFmtId="1" fontId="48" fillId="0" borderId="11" xfId="0" applyNumberFormat="1" applyFont="1" applyFill="1" applyBorder="1" applyAlignment="1">
      <alignment horizontal="center" vertical="center"/>
    </xf>
    <xf numFmtId="1" fontId="42" fillId="0" borderId="11" xfId="191" applyNumberFormat="1" applyFont="1" applyFill="1" applyBorder="1" applyAlignment="1">
      <alignment horizontal="center" vertical="center"/>
    </xf>
    <xf numFmtId="1" fontId="46" fillId="0" borderId="11" xfId="0" applyNumberFormat="1" applyFont="1" applyFill="1" applyBorder="1" applyAlignment="1">
      <alignment horizontal="center" vertical="center" wrapText="1"/>
    </xf>
    <xf numFmtId="1" fontId="46" fillId="5" borderId="11" xfId="0" applyNumberFormat="1" applyFont="1" applyFill="1" applyBorder="1" applyAlignment="1">
      <alignment horizontal="center" vertical="center" wrapText="1"/>
    </xf>
    <xf numFmtId="1" fontId="46" fillId="57" borderId="11" xfId="0" applyNumberFormat="1" applyFont="1" applyFill="1" applyBorder="1" applyAlignment="1">
      <alignment horizontal="center" vertical="center" wrapText="1"/>
    </xf>
    <xf numFmtId="1" fontId="46" fillId="54" borderId="11" xfId="0" applyNumberFormat="1" applyFont="1" applyFill="1" applyBorder="1" applyAlignment="1">
      <alignment horizontal="center" vertical="center" wrapText="1"/>
    </xf>
    <xf numFmtId="0" fontId="44" fillId="0" borderId="11" xfId="0" applyFont="1" applyFill="1" applyBorder="1" applyAlignment="1">
      <alignment horizontal="center" vertical="center"/>
    </xf>
    <xf numFmtId="0" fontId="43" fillId="16" borderId="11" xfId="190" applyFont="1" applyFill="1" applyBorder="1" applyAlignment="1">
      <alignment horizontal="center" vertical="center" wrapText="1"/>
    </xf>
    <xf numFmtId="0" fontId="43" fillId="0" borderId="11" xfId="190" applyFont="1" applyFill="1" applyBorder="1" applyAlignment="1">
      <alignment horizontal="center" vertical="center" wrapText="1"/>
    </xf>
    <xf numFmtId="1" fontId="44" fillId="0" borderId="11" xfId="0" applyNumberFormat="1" applyFont="1" applyFill="1" applyBorder="1" applyAlignment="1">
      <alignment horizontal="center" vertical="center"/>
    </xf>
    <xf numFmtId="49" fontId="44" fillId="0" borderId="11" xfId="0" applyNumberFormat="1" applyFont="1" applyFill="1" applyBorder="1" applyAlignment="1">
      <alignment horizontal="center" vertical="center"/>
    </xf>
  </cellXfs>
  <cellStyles count="395">
    <cellStyle name="20% — akcent 1" xfId="251" builtinId="30" customBuiltin="1"/>
    <cellStyle name="20% - akcent 1 2" xfId="1"/>
    <cellStyle name="20% — akcent 1 2" xfId="287"/>
    <cellStyle name="20% — akcent 1 2 2" xfId="362"/>
    <cellStyle name="20% - akcent 1 3" xfId="2"/>
    <cellStyle name="20% — akcent 1 3" xfId="280"/>
    <cellStyle name="20% - akcent 1 4" xfId="3"/>
    <cellStyle name="20% — akcent 1 4" xfId="281"/>
    <cellStyle name="20% - akcent 1 5" xfId="4"/>
    <cellStyle name="20% — akcent 1 5" xfId="342"/>
    <cellStyle name="20% - akcent 1 6" xfId="5"/>
    <cellStyle name="20% — akcent 1 6" xfId="341"/>
    <cellStyle name="20% — akcent 2" xfId="255" builtinId="34" customBuiltin="1"/>
    <cellStyle name="20% - akcent 2 2" xfId="6"/>
    <cellStyle name="20% — akcent 2 2" xfId="290"/>
    <cellStyle name="20% — akcent 2 2 2" xfId="365"/>
    <cellStyle name="20% - akcent 2 3" xfId="7"/>
    <cellStyle name="20% — akcent 2 3" xfId="277"/>
    <cellStyle name="20% - akcent 2 4" xfId="8"/>
    <cellStyle name="20% — akcent 2 4" xfId="284"/>
    <cellStyle name="20% - akcent 2 5" xfId="9"/>
    <cellStyle name="20% — akcent 2 5" xfId="345"/>
    <cellStyle name="20% - akcent 2 6" xfId="10"/>
    <cellStyle name="20% — akcent 2 6" xfId="338"/>
    <cellStyle name="20% — akcent 3" xfId="259" builtinId="38" customBuiltin="1"/>
    <cellStyle name="20% - akcent 3 2" xfId="11"/>
    <cellStyle name="20% — akcent 3 2" xfId="293"/>
    <cellStyle name="20% — akcent 3 2 2" xfId="368"/>
    <cellStyle name="20% - akcent 3 3" xfId="12"/>
    <cellStyle name="20% — akcent 3 3" xfId="309"/>
    <cellStyle name="20% - akcent 3 4" xfId="13"/>
    <cellStyle name="20% — akcent 3 4" xfId="321"/>
    <cellStyle name="20% - akcent 3 5" xfId="14"/>
    <cellStyle name="20% — akcent 3 5" xfId="348"/>
    <cellStyle name="20% - akcent 3 6" xfId="15"/>
    <cellStyle name="20% — akcent 3 6" xfId="383"/>
    <cellStyle name="20% — akcent 4" xfId="263" builtinId="42" customBuiltin="1"/>
    <cellStyle name="20% - akcent 4 2" xfId="16"/>
    <cellStyle name="20% — akcent 4 2" xfId="296"/>
    <cellStyle name="20% — akcent 4 2 2" xfId="371"/>
    <cellStyle name="20% - akcent 4 3" xfId="17"/>
    <cellStyle name="20% — akcent 4 3" xfId="312"/>
    <cellStyle name="20% - akcent 4 4" xfId="18"/>
    <cellStyle name="20% — akcent 4 4" xfId="324"/>
    <cellStyle name="20% - akcent 4 5" xfId="19"/>
    <cellStyle name="20% — akcent 4 5" xfId="351"/>
    <cellStyle name="20% - akcent 4 6" xfId="20"/>
    <cellStyle name="20% — akcent 4 6" xfId="386"/>
    <cellStyle name="20% — akcent 5" xfId="267" builtinId="46" customBuiltin="1"/>
    <cellStyle name="20% - akcent 5 2" xfId="21"/>
    <cellStyle name="20% — akcent 5 2" xfId="299"/>
    <cellStyle name="20% — akcent 5 2 2" xfId="374"/>
    <cellStyle name="20% - akcent 5 3" xfId="22"/>
    <cellStyle name="20% — akcent 5 3" xfId="315"/>
    <cellStyle name="20% - akcent 5 4" xfId="23"/>
    <cellStyle name="20% — akcent 5 4" xfId="327"/>
    <cellStyle name="20% - akcent 5 5" xfId="24"/>
    <cellStyle name="20% — akcent 5 5" xfId="354"/>
    <cellStyle name="20% - akcent 5 6" xfId="25"/>
    <cellStyle name="20% — akcent 5 6" xfId="389"/>
    <cellStyle name="20% — akcent 6" xfId="271" builtinId="50" customBuiltin="1"/>
    <cellStyle name="20% - akcent 6 2" xfId="26"/>
    <cellStyle name="20% — akcent 6 2" xfId="302"/>
    <cellStyle name="20% — akcent 6 2 2" xfId="377"/>
    <cellStyle name="20% - akcent 6 3" xfId="27"/>
    <cellStyle name="20% — akcent 6 3" xfId="318"/>
    <cellStyle name="20% - akcent 6 4" xfId="28"/>
    <cellStyle name="20% — akcent 6 4" xfId="330"/>
    <cellStyle name="20% - akcent 6 5" xfId="29"/>
    <cellStyle name="20% — akcent 6 5" xfId="357"/>
    <cellStyle name="20% - akcent 6 6" xfId="30"/>
    <cellStyle name="20% — akcent 6 6" xfId="392"/>
    <cellStyle name="40% — akcent 1" xfId="252" builtinId="31" customBuiltin="1"/>
    <cellStyle name="40% - akcent 1 2" xfId="31"/>
    <cellStyle name="40% — akcent 1 2" xfId="288"/>
    <cellStyle name="40% — akcent 1 2 2" xfId="363"/>
    <cellStyle name="40% - akcent 1 3" xfId="32"/>
    <cellStyle name="40% — akcent 1 3" xfId="279"/>
    <cellStyle name="40% - akcent 1 4" xfId="33"/>
    <cellStyle name="40% — akcent 1 4" xfId="282"/>
    <cellStyle name="40% - akcent 1 5" xfId="34"/>
    <cellStyle name="40% — akcent 1 5" xfId="343"/>
    <cellStyle name="40% - akcent 1 6" xfId="35"/>
    <cellStyle name="40% — akcent 1 6" xfId="340"/>
    <cellStyle name="40% — akcent 2" xfId="256" builtinId="35" customBuiltin="1"/>
    <cellStyle name="40% - akcent 2 2" xfId="36"/>
    <cellStyle name="40% — akcent 2 2" xfId="291"/>
    <cellStyle name="40% — akcent 2 2 2" xfId="366"/>
    <cellStyle name="40% - akcent 2 3" xfId="37"/>
    <cellStyle name="40% — akcent 2 3" xfId="307"/>
    <cellStyle name="40% - akcent 2 4" xfId="38"/>
    <cellStyle name="40% — akcent 2 4" xfId="285"/>
    <cellStyle name="40% - akcent 2 5" xfId="39"/>
    <cellStyle name="40% — akcent 2 5" xfId="346"/>
    <cellStyle name="40% - akcent 2 6" xfId="40"/>
    <cellStyle name="40% — akcent 2 6" xfId="335"/>
    <cellStyle name="40% — akcent 3" xfId="260" builtinId="39" customBuiltin="1"/>
    <cellStyle name="40% - akcent 3 2" xfId="41"/>
    <cellStyle name="40% — akcent 3 2" xfId="294"/>
    <cellStyle name="40% — akcent 3 2 2" xfId="369"/>
    <cellStyle name="40% - akcent 3 3" xfId="42"/>
    <cellStyle name="40% — akcent 3 3" xfId="310"/>
    <cellStyle name="40% - akcent 3 4" xfId="43"/>
    <cellStyle name="40% — akcent 3 4" xfId="322"/>
    <cellStyle name="40% - akcent 3 5" xfId="44"/>
    <cellStyle name="40% — akcent 3 5" xfId="349"/>
    <cellStyle name="40% - akcent 3 6" xfId="45"/>
    <cellStyle name="40% — akcent 3 6" xfId="384"/>
    <cellStyle name="40% — akcent 4" xfId="264" builtinId="43" customBuiltin="1"/>
    <cellStyle name="40% - akcent 4 2" xfId="46"/>
    <cellStyle name="40% — akcent 4 2" xfId="297"/>
    <cellStyle name="40% — akcent 4 2 2" xfId="372"/>
    <cellStyle name="40% - akcent 4 3" xfId="47"/>
    <cellStyle name="40% — akcent 4 3" xfId="313"/>
    <cellStyle name="40% - akcent 4 4" xfId="48"/>
    <cellStyle name="40% — akcent 4 4" xfId="325"/>
    <cellStyle name="40% - akcent 4 5" xfId="49"/>
    <cellStyle name="40% — akcent 4 5" xfId="352"/>
    <cellStyle name="40% - akcent 4 6" xfId="50"/>
    <cellStyle name="40% — akcent 4 6" xfId="387"/>
    <cellStyle name="40% — akcent 5" xfId="268" builtinId="47" customBuiltin="1"/>
    <cellStyle name="40% - akcent 5 2" xfId="51"/>
    <cellStyle name="40% — akcent 5 2" xfId="300"/>
    <cellStyle name="40% — akcent 5 2 2" xfId="375"/>
    <cellStyle name="40% - akcent 5 3" xfId="52"/>
    <cellStyle name="40% — akcent 5 3" xfId="316"/>
    <cellStyle name="40% - akcent 5 4" xfId="53"/>
    <cellStyle name="40% — akcent 5 4" xfId="328"/>
    <cellStyle name="40% - akcent 5 5" xfId="54"/>
    <cellStyle name="40% — akcent 5 5" xfId="355"/>
    <cellStyle name="40% - akcent 5 6" xfId="55"/>
    <cellStyle name="40% — akcent 5 6" xfId="390"/>
    <cellStyle name="40% — akcent 6" xfId="272" builtinId="51" customBuiltin="1"/>
    <cellStyle name="40% - akcent 6 2" xfId="56"/>
    <cellStyle name="40% — akcent 6 2" xfId="303"/>
    <cellStyle name="40% — akcent 6 2 2" xfId="378"/>
    <cellStyle name="40% - akcent 6 3" xfId="57"/>
    <cellStyle name="40% — akcent 6 3" xfId="319"/>
    <cellStyle name="40% - akcent 6 4" xfId="58"/>
    <cellStyle name="40% — akcent 6 4" xfId="331"/>
    <cellStyle name="40% - akcent 6 5" xfId="59"/>
    <cellStyle name="40% — akcent 6 5" xfId="358"/>
    <cellStyle name="40% - akcent 6 6" xfId="60"/>
    <cellStyle name="40% — akcent 6 6" xfId="393"/>
    <cellStyle name="60% — akcent 1" xfId="253" builtinId="32" customBuiltin="1"/>
    <cellStyle name="60% - akcent 1 2" xfId="61"/>
    <cellStyle name="60% — akcent 1 2" xfId="289"/>
    <cellStyle name="60% — akcent 1 2 2" xfId="364"/>
    <cellStyle name="60% - akcent 1 3" xfId="62"/>
    <cellStyle name="60% — akcent 1 3" xfId="278"/>
    <cellStyle name="60% - akcent 1 4" xfId="63"/>
    <cellStyle name="60% — akcent 1 4" xfId="283"/>
    <cellStyle name="60% - akcent 1 5" xfId="64"/>
    <cellStyle name="60% — akcent 1 5" xfId="344"/>
    <cellStyle name="60% - akcent 1 6" xfId="65"/>
    <cellStyle name="60% — akcent 1 6" xfId="339"/>
    <cellStyle name="60% — akcent 2" xfId="257" builtinId="36" customBuiltin="1"/>
    <cellStyle name="60% - akcent 2 2" xfId="66"/>
    <cellStyle name="60% — akcent 2 2" xfId="292"/>
    <cellStyle name="60% — akcent 2 2 2" xfId="367"/>
    <cellStyle name="60% - akcent 2 3" xfId="67"/>
    <cellStyle name="60% — akcent 2 3" xfId="308"/>
    <cellStyle name="60% - akcent 2 4" xfId="68"/>
    <cellStyle name="60% — akcent 2 4" xfId="286"/>
    <cellStyle name="60% - akcent 2 5" xfId="69"/>
    <cellStyle name="60% — akcent 2 5" xfId="347"/>
    <cellStyle name="60% - akcent 2 6" xfId="70"/>
    <cellStyle name="60% — akcent 2 6" xfId="382"/>
    <cellStyle name="60% — akcent 3" xfId="261" builtinId="40" customBuiltin="1"/>
    <cellStyle name="60% - akcent 3 2" xfId="71"/>
    <cellStyle name="60% — akcent 3 2" xfId="295"/>
    <cellStyle name="60% — akcent 3 2 2" xfId="370"/>
    <cellStyle name="60% - akcent 3 3" xfId="72"/>
    <cellStyle name="60% — akcent 3 3" xfId="311"/>
    <cellStyle name="60% - akcent 3 4" xfId="73"/>
    <cellStyle name="60% — akcent 3 4" xfId="323"/>
    <cellStyle name="60% - akcent 3 5" xfId="74"/>
    <cellStyle name="60% — akcent 3 5" xfId="350"/>
    <cellStyle name="60% - akcent 3 6" xfId="75"/>
    <cellStyle name="60% — akcent 3 6" xfId="385"/>
    <cellStyle name="60% — akcent 4" xfId="265" builtinId="44" customBuiltin="1"/>
    <cellStyle name="60% - akcent 4 2" xfId="76"/>
    <cellStyle name="60% — akcent 4 2" xfId="298"/>
    <cellStyle name="60% — akcent 4 2 2" xfId="373"/>
    <cellStyle name="60% - akcent 4 3" xfId="77"/>
    <cellStyle name="60% — akcent 4 3" xfId="314"/>
    <cellStyle name="60% - akcent 4 4" xfId="78"/>
    <cellStyle name="60% — akcent 4 4" xfId="326"/>
    <cellStyle name="60% - akcent 4 5" xfId="79"/>
    <cellStyle name="60% — akcent 4 5" xfId="353"/>
    <cellStyle name="60% - akcent 4 6" xfId="80"/>
    <cellStyle name="60% — akcent 4 6" xfId="388"/>
    <cellStyle name="60% — akcent 5" xfId="269" builtinId="48" customBuiltin="1"/>
    <cellStyle name="60% - akcent 5 2" xfId="81"/>
    <cellStyle name="60% — akcent 5 2" xfId="301"/>
    <cellStyle name="60% — akcent 5 2 2" xfId="376"/>
    <cellStyle name="60% - akcent 5 3" xfId="82"/>
    <cellStyle name="60% — akcent 5 3" xfId="317"/>
    <cellStyle name="60% - akcent 5 4" xfId="83"/>
    <cellStyle name="60% — akcent 5 4" xfId="329"/>
    <cellStyle name="60% - akcent 5 5" xfId="84"/>
    <cellStyle name="60% — akcent 5 5" xfId="356"/>
    <cellStyle name="60% - akcent 5 6" xfId="85"/>
    <cellStyle name="60% — akcent 5 6" xfId="391"/>
    <cellStyle name="60% — akcent 6" xfId="273" builtinId="52" customBuiltin="1"/>
    <cellStyle name="60% - akcent 6 2" xfId="86"/>
    <cellStyle name="60% — akcent 6 2" xfId="304"/>
    <cellStyle name="60% — akcent 6 2 2" xfId="379"/>
    <cellStyle name="60% - akcent 6 3" xfId="87"/>
    <cellStyle name="60% — akcent 6 3" xfId="320"/>
    <cellStyle name="60% - akcent 6 4" xfId="88"/>
    <cellStyle name="60% — akcent 6 4" xfId="332"/>
    <cellStyle name="60% - akcent 6 5" xfId="89"/>
    <cellStyle name="60% — akcent 6 5" xfId="359"/>
    <cellStyle name="60% - akcent 6 6" xfId="90"/>
    <cellStyle name="60% — akcent 6 6" xfId="394"/>
    <cellStyle name="Akcent 1" xfId="250" builtinId="29" customBuiltin="1"/>
    <cellStyle name="Akcent 1 2" xfId="91"/>
    <cellStyle name="Akcent 1 3" xfId="92"/>
    <cellStyle name="Akcent 1 4" xfId="93"/>
    <cellStyle name="Akcent 1 5" xfId="94"/>
    <cellStyle name="Akcent 1 6" xfId="95"/>
    <cellStyle name="Akcent 2" xfId="254" builtinId="33" customBuiltin="1"/>
    <cellStyle name="Akcent 2 2" xfId="96"/>
    <cellStyle name="Akcent 2 3" xfId="97"/>
    <cellStyle name="Akcent 2 4" xfId="98"/>
    <cellStyle name="Akcent 2 5" xfId="99"/>
    <cellStyle name="Akcent 2 6" xfId="100"/>
    <cellStyle name="Akcent 3" xfId="258" builtinId="37" customBuiltin="1"/>
    <cellStyle name="Akcent 3 2" xfId="101"/>
    <cellStyle name="Akcent 3 3" xfId="102"/>
    <cellStyle name="Akcent 3 4" xfId="103"/>
    <cellStyle name="Akcent 3 5" xfId="104"/>
    <cellStyle name="Akcent 3 6" xfId="105"/>
    <cellStyle name="Akcent 4" xfId="262" builtinId="41" customBuiltin="1"/>
    <cellStyle name="Akcent 4 2" xfId="106"/>
    <cellStyle name="Akcent 4 3" xfId="107"/>
    <cellStyle name="Akcent 4 4" xfId="108"/>
    <cellStyle name="Akcent 4 5" xfId="109"/>
    <cellStyle name="Akcent 4 6" xfId="110"/>
    <cellStyle name="Akcent 5" xfId="266" builtinId="45" customBuiltin="1"/>
    <cellStyle name="Akcent 5 2" xfId="111"/>
    <cellStyle name="Akcent 5 3" xfId="112"/>
    <cellStyle name="Akcent 5 4" xfId="113"/>
    <cellStyle name="Akcent 5 5" xfId="114"/>
    <cellStyle name="Akcent 5 6" xfId="115"/>
    <cellStyle name="Akcent 6" xfId="270" builtinId="49" customBuiltin="1"/>
    <cellStyle name="Akcent 6 2" xfId="116"/>
    <cellStyle name="Akcent 6 3" xfId="117"/>
    <cellStyle name="Akcent 6 4" xfId="118"/>
    <cellStyle name="Akcent 6 5" xfId="119"/>
    <cellStyle name="Akcent 6 6" xfId="120"/>
    <cellStyle name="Dane wejściowe" xfId="242" builtinId="20" customBuiltin="1"/>
    <cellStyle name="Dane wejściowe 2" xfId="121"/>
    <cellStyle name="Dane wejściowe 3" xfId="122"/>
    <cellStyle name="Dane wejściowe 4" xfId="123"/>
    <cellStyle name="Dane wejściowe 5" xfId="124"/>
    <cellStyle name="Dane wejściowe 6" xfId="125"/>
    <cellStyle name="Dane wyjściowe" xfId="243" builtinId="21" customBuiltin="1"/>
    <cellStyle name="Dane wyjściowe 2" xfId="126"/>
    <cellStyle name="Dane wyjściowe 3" xfId="127"/>
    <cellStyle name="Dane wyjściowe 4" xfId="128"/>
    <cellStyle name="Dane wyjściowe 5" xfId="129"/>
    <cellStyle name="Dane wyjściowe 6" xfId="130"/>
    <cellStyle name="Dobre 2" xfId="131"/>
    <cellStyle name="Dobre 3" xfId="132"/>
    <cellStyle name="Dobre 4" xfId="133"/>
    <cellStyle name="Dobre 5" xfId="134"/>
    <cellStyle name="Dobre 6" xfId="135"/>
    <cellStyle name="Dobry" xfId="239" builtinId="26" customBuiltin="1"/>
    <cellStyle name="Dziesiętny 2" xfId="136"/>
    <cellStyle name="Dziesiętny 2 2" xfId="137"/>
    <cellStyle name="Dziesiętny 3" xfId="138"/>
    <cellStyle name="Dziesiętny 4" xfId="337"/>
    <cellStyle name="Komórka połączona" xfId="245" builtinId="24" customBuiltin="1"/>
    <cellStyle name="Komórka połączona 2" xfId="139"/>
    <cellStyle name="Komórka połączona 3" xfId="140"/>
    <cellStyle name="Komórka połączona 4" xfId="141"/>
    <cellStyle name="Komórka połączona 5" xfId="142"/>
    <cellStyle name="Komórka połączona 6" xfId="143"/>
    <cellStyle name="Komórka zaznaczona" xfId="246" builtinId="23" customBuiltin="1"/>
    <cellStyle name="Komórka zaznaczona 2" xfId="144"/>
    <cellStyle name="Komórka zaznaczona 3" xfId="145"/>
    <cellStyle name="Komórka zaznaczona 4" xfId="146"/>
    <cellStyle name="Komórka zaznaczona 5" xfId="147"/>
    <cellStyle name="Komórka zaznaczona 6" xfId="148"/>
    <cellStyle name="Nagłówek 1" xfId="235" builtinId="16" customBuiltin="1"/>
    <cellStyle name="Nagłówek 1 2" xfId="149"/>
    <cellStyle name="Nagłówek 1 3" xfId="150"/>
    <cellStyle name="Nagłówek 1 4" xfId="151"/>
    <cellStyle name="Nagłówek 1 5" xfId="152"/>
    <cellStyle name="Nagłówek 1 6" xfId="153"/>
    <cellStyle name="Nagłówek 2" xfId="236" builtinId="17" customBuiltin="1"/>
    <cellStyle name="Nagłówek 2 2" xfId="154"/>
    <cellStyle name="Nagłówek 2 3" xfId="155"/>
    <cellStyle name="Nagłówek 2 4" xfId="156"/>
    <cellStyle name="Nagłówek 2 5" xfId="157"/>
    <cellStyle name="Nagłówek 2 6" xfId="158"/>
    <cellStyle name="Nagłówek 3" xfId="237" builtinId="18" customBuiltin="1"/>
    <cellStyle name="Nagłówek 3 2" xfId="159"/>
    <cellStyle name="Nagłówek 3 3" xfId="160"/>
    <cellStyle name="Nagłówek 3 4" xfId="161"/>
    <cellStyle name="Nagłówek 3 5" xfId="162"/>
    <cellStyle name="Nagłówek 3 6" xfId="163"/>
    <cellStyle name="Nagłówek 4" xfId="238" builtinId="19" customBuiltin="1"/>
    <cellStyle name="Nagłówek 4 2" xfId="164"/>
    <cellStyle name="Nagłówek 4 3" xfId="165"/>
    <cellStyle name="Nagłówek 4 4" xfId="166"/>
    <cellStyle name="Nagłówek 4 5" xfId="167"/>
    <cellStyle name="Nagłówek 4 6" xfId="168"/>
    <cellStyle name="Neutralne 2" xfId="169"/>
    <cellStyle name="Neutralne 3" xfId="170"/>
    <cellStyle name="Neutralne 4" xfId="171"/>
    <cellStyle name="Neutralne 5" xfId="172"/>
    <cellStyle name="Neutralne 6" xfId="173"/>
    <cellStyle name="Neutralny" xfId="241" builtinId="28" customBuiltin="1"/>
    <cellStyle name="None" xfId="174"/>
    <cellStyle name="None 2" xfId="175"/>
    <cellStyle name="None 3" xfId="176"/>
    <cellStyle name="None 4" xfId="177"/>
    <cellStyle name="None 5" xfId="178"/>
    <cellStyle name="None 6" xfId="179"/>
    <cellStyle name="None 7" xfId="180"/>
    <cellStyle name="None 8" xfId="334"/>
    <cellStyle name="Normalny" xfId="0" builtinId="0"/>
    <cellStyle name="Normalny 10" xfId="274"/>
    <cellStyle name="Normalny 10 2" xfId="305"/>
    <cellStyle name="Normalny 10 2 2" xfId="380"/>
    <cellStyle name="Normalny 10 3" xfId="360"/>
    <cellStyle name="Normalny 11" xfId="333"/>
    <cellStyle name="Normalny 2" xfId="181"/>
    <cellStyle name="Normalny 3" xfId="182"/>
    <cellStyle name="Normalny 4" xfId="183"/>
    <cellStyle name="Normalny 5" xfId="184"/>
    <cellStyle name="Normalny 6" xfId="185"/>
    <cellStyle name="Normalny 7" xfId="186"/>
    <cellStyle name="Normalny 7 2" xfId="187"/>
    <cellStyle name="Normalny 8" xfId="188"/>
    <cellStyle name="Normalny 9" xfId="189"/>
    <cellStyle name="Normalny_DK 15" xfId="190"/>
    <cellStyle name="Normalny_Droga nr 2 w km 618-625 - przedmiar i kosztorysu" xfId="276"/>
    <cellStyle name="Normalny_kosztorys ofertowy" xfId="191"/>
    <cellStyle name="Obliczenia" xfId="244" builtinId="22" customBuiltin="1"/>
    <cellStyle name="Obliczenia 2" xfId="192"/>
    <cellStyle name="Obliczenia 3" xfId="193"/>
    <cellStyle name="Obliczenia 4" xfId="194"/>
    <cellStyle name="Obliczenia 5" xfId="195"/>
    <cellStyle name="Obliczenia 6" xfId="196"/>
    <cellStyle name="Opis" xfId="197"/>
    <cellStyle name="Opis 2" xfId="198"/>
    <cellStyle name="Opis 3" xfId="199"/>
    <cellStyle name="Opis 4" xfId="200"/>
    <cellStyle name="Opis 5" xfId="201"/>
    <cellStyle name="Opis 6" xfId="202"/>
    <cellStyle name="Opis 7" xfId="203"/>
    <cellStyle name="Opis 8" xfId="336"/>
    <cellStyle name="Suma" xfId="249" builtinId="25" customBuiltin="1"/>
    <cellStyle name="Suma 2" xfId="204"/>
    <cellStyle name="Suma 3" xfId="205"/>
    <cellStyle name="Suma 4" xfId="206"/>
    <cellStyle name="Suma 5" xfId="207"/>
    <cellStyle name="Suma 6" xfId="208"/>
    <cellStyle name="Tekst objaśnienia" xfId="248" builtinId="53" customBuiltin="1"/>
    <cellStyle name="Tekst objaśnienia 2" xfId="209"/>
    <cellStyle name="Tekst objaśnienia 3" xfId="210"/>
    <cellStyle name="Tekst objaśnienia 4" xfId="211"/>
    <cellStyle name="Tekst objaśnienia 5" xfId="212"/>
    <cellStyle name="Tekst objaśnienia 6" xfId="213"/>
    <cellStyle name="Tekst ostrzeżenia" xfId="247" builtinId="11" customBuiltin="1"/>
    <cellStyle name="Tekst ostrzeżenia 2" xfId="214"/>
    <cellStyle name="Tekst ostrzeżenia 3" xfId="215"/>
    <cellStyle name="Tekst ostrzeżenia 4" xfId="216"/>
    <cellStyle name="Tekst ostrzeżenia 5" xfId="217"/>
    <cellStyle name="Tekst ostrzeżenia 6" xfId="218"/>
    <cellStyle name="Tytuł" xfId="234" builtinId="15" customBuiltin="1"/>
    <cellStyle name="Tytuł 2" xfId="219"/>
    <cellStyle name="Tytuł 3" xfId="220"/>
    <cellStyle name="Tytuł 4" xfId="221"/>
    <cellStyle name="Tytuł 5" xfId="222"/>
    <cellStyle name="Tytuł 6" xfId="223"/>
    <cellStyle name="Uwaga 2" xfId="224"/>
    <cellStyle name="Uwaga 3" xfId="225"/>
    <cellStyle name="Uwaga 4" xfId="226"/>
    <cellStyle name="Uwaga 5" xfId="227"/>
    <cellStyle name="Uwaga 6" xfId="228"/>
    <cellStyle name="Uwaga 7" xfId="275"/>
    <cellStyle name="Uwaga 7 2" xfId="306"/>
    <cellStyle name="Uwaga 7 2 2" xfId="381"/>
    <cellStyle name="Uwaga 7 3" xfId="361"/>
    <cellStyle name="Złe 2" xfId="229"/>
    <cellStyle name="Złe 3" xfId="230"/>
    <cellStyle name="Złe 4" xfId="231"/>
    <cellStyle name="Złe 5" xfId="232"/>
    <cellStyle name="Złe 6" xfId="233"/>
    <cellStyle name="Zły" xfId="240" builtinId="27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996633"/>
      <rgbColor rgb="00800080"/>
      <rgbColor rgb="00336666"/>
      <rgbColor rgb="00C0C0C0"/>
      <rgbColor rgb="00808080"/>
      <rgbColor rgb="009999FF"/>
      <rgbColor rgb="00996666"/>
      <rgbColor rgb="00FFFFC0"/>
      <rgbColor rgb="00E3E3E3"/>
      <rgbColor rgb="00660066"/>
      <rgbColor rgb="00FF8080"/>
      <rgbColor rgb="000066CC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0E0E0"/>
      <rgbColor rgb="00CCFFCC"/>
      <rgbColor rgb="00FFFF99"/>
      <rgbColor rgb="00A6CAF0"/>
      <rgbColor rgb="00FF99CC"/>
      <rgbColor rgb="00CC9CCC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33"/>
      <rgbColor rgb="00003300"/>
      <rgbColor rgb="00663300"/>
      <rgbColor rgb="0099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E52"/>
  <sheetViews>
    <sheetView showZeros="0" tabSelected="1" zoomScaleNormal="100" zoomScaleSheetLayoutView="55" workbookViewId="0">
      <selection activeCell="D15" sqref="D15"/>
    </sheetView>
  </sheetViews>
  <sheetFormatPr defaultColWidth="9.140625" defaultRowHeight="12.75"/>
  <cols>
    <col min="1" max="1" width="4.7109375" style="15" customWidth="1"/>
    <col min="2" max="2" width="10.28515625" style="2" bestFit="1" customWidth="1"/>
    <col min="3" max="3" width="12.28515625" style="2" bestFit="1" customWidth="1"/>
    <col min="4" max="4" width="70.140625" style="16" customWidth="1"/>
    <col min="5" max="5" width="7.42578125" style="3" customWidth="1"/>
    <col min="6" max="6" width="10.7109375" style="3" customWidth="1"/>
    <col min="7" max="7" width="9.140625" style="2"/>
    <col min="8" max="8" width="9.140625" style="1"/>
    <col min="9" max="9" width="11.85546875" style="1" customWidth="1"/>
    <col min="10" max="16384" width="9.140625" style="1"/>
  </cols>
  <sheetData>
    <row r="2" spans="1:707" ht="18" customHeight="1">
      <c r="A2" s="63" t="s">
        <v>100</v>
      </c>
      <c r="B2" s="63"/>
      <c r="C2" s="63"/>
      <c r="D2" s="63"/>
      <c r="E2" s="63"/>
      <c r="F2" s="63"/>
    </row>
    <row r="3" spans="1:707" ht="16.5" customHeight="1">
      <c r="A3" s="63" t="s">
        <v>101</v>
      </c>
      <c r="B3" s="63"/>
      <c r="C3" s="63"/>
      <c r="D3" s="63"/>
      <c r="E3" s="63"/>
      <c r="F3" s="63"/>
    </row>
    <row r="4" spans="1:707" ht="14.25" customHeight="1">
      <c r="A4" s="62" t="s">
        <v>62</v>
      </c>
      <c r="B4" s="62"/>
      <c r="C4" s="62"/>
      <c r="D4" s="62"/>
      <c r="E4" s="62"/>
      <c r="F4" s="62"/>
    </row>
    <row r="5" spans="1:707" s="3" customFormat="1" ht="12.75" customHeight="1">
      <c r="A5" s="64" t="s">
        <v>0</v>
      </c>
      <c r="B5" s="61" t="s">
        <v>57</v>
      </c>
      <c r="C5" s="61" t="s">
        <v>1</v>
      </c>
      <c r="D5" s="65" t="s">
        <v>2</v>
      </c>
      <c r="E5" s="61" t="s">
        <v>3</v>
      </c>
      <c r="F5" s="61"/>
    </row>
    <row r="6" spans="1:707" s="3" customFormat="1">
      <c r="A6" s="64"/>
      <c r="B6" s="61"/>
      <c r="C6" s="61"/>
      <c r="D6" s="65"/>
      <c r="E6" s="49" t="s">
        <v>4</v>
      </c>
      <c r="F6" s="39" t="s">
        <v>5</v>
      </c>
    </row>
    <row r="7" spans="1:707">
      <c r="A7" s="50">
        <v>1</v>
      </c>
      <c r="B7" s="17">
        <v>2</v>
      </c>
      <c r="C7" s="17">
        <v>3</v>
      </c>
      <c r="D7" s="18" t="s">
        <v>99</v>
      </c>
      <c r="E7" s="17">
        <v>5</v>
      </c>
      <c r="F7" s="39">
        <v>6</v>
      </c>
    </row>
    <row r="8" spans="1:707" s="4" customFormat="1" ht="20.100000000000001" customHeight="1">
      <c r="A8" s="51" t="s">
        <v>6</v>
      </c>
      <c r="B8" s="19" t="s">
        <v>60</v>
      </c>
      <c r="C8" s="19" t="s">
        <v>7</v>
      </c>
      <c r="D8" s="20" t="s">
        <v>8</v>
      </c>
      <c r="E8" s="21" t="s">
        <v>9</v>
      </c>
      <c r="F8" s="21" t="s">
        <v>9</v>
      </c>
      <c r="G8" s="3"/>
    </row>
    <row r="9" spans="1:707">
      <c r="A9" s="52">
        <v>1</v>
      </c>
      <c r="B9" s="49" t="s">
        <v>60</v>
      </c>
      <c r="C9" s="17"/>
      <c r="D9" s="10" t="s">
        <v>61</v>
      </c>
      <c r="E9" s="22" t="s">
        <v>10</v>
      </c>
      <c r="F9" s="40">
        <v>1</v>
      </c>
    </row>
    <row r="10" spans="1:707">
      <c r="A10" s="52">
        <v>2</v>
      </c>
      <c r="B10" s="49" t="s">
        <v>60</v>
      </c>
      <c r="C10" s="17"/>
      <c r="D10" s="10" t="s">
        <v>11</v>
      </c>
      <c r="E10" s="22" t="s">
        <v>10</v>
      </c>
      <c r="F10" s="40">
        <v>1</v>
      </c>
    </row>
    <row r="11" spans="1:707" s="4" customFormat="1" ht="20.100000000000001" customHeight="1">
      <c r="A11" s="51" t="s">
        <v>6</v>
      </c>
      <c r="B11" s="19" t="s">
        <v>12</v>
      </c>
      <c r="C11" s="23" t="s">
        <v>14</v>
      </c>
      <c r="D11" s="20" t="s">
        <v>13</v>
      </c>
      <c r="E11" s="21" t="s">
        <v>9</v>
      </c>
      <c r="F11" s="21" t="s">
        <v>9</v>
      </c>
      <c r="G11" s="2"/>
      <c r="H11" s="1"/>
    </row>
    <row r="12" spans="1:707" ht="25.5" customHeight="1">
      <c r="A12" s="53" t="s">
        <v>6</v>
      </c>
      <c r="B12" s="19" t="s">
        <v>76</v>
      </c>
      <c r="C12" s="23" t="s">
        <v>14</v>
      </c>
      <c r="D12" s="24" t="s">
        <v>53</v>
      </c>
      <c r="E12" s="21" t="s">
        <v>9</v>
      </c>
      <c r="F12" s="21" t="s">
        <v>9</v>
      </c>
      <c r="G12" s="3"/>
      <c r="H12" s="4"/>
    </row>
    <row r="13" spans="1:707" ht="25.5">
      <c r="A13" s="52">
        <v>3</v>
      </c>
      <c r="B13" s="49" t="s">
        <v>76</v>
      </c>
      <c r="C13" s="11"/>
      <c r="D13" s="10" t="s">
        <v>54</v>
      </c>
      <c r="E13" s="11" t="s">
        <v>15</v>
      </c>
      <c r="F13" s="40">
        <v>0.43</v>
      </c>
    </row>
    <row r="14" spans="1:707" s="9" customFormat="1" ht="17.100000000000001" customHeight="1">
      <c r="A14" s="54" t="s">
        <v>6</v>
      </c>
      <c r="B14" s="5" t="s">
        <v>55</v>
      </c>
      <c r="C14" s="6" t="s">
        <v>7</v>
      </c>
      <c r="D14" s="7" t="s">
        <v>66</v>
      </c>
      <c r="E14" s="8" t="s">
        <v>9</v>
      </c>
      <c r="F14" s="8" t="s">
        <v>9</v>
      </c>
      <c r="G14" s="2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</row>
    <row r="15" spans="1:707">
      <c r="A15" s="52">
        <v>4</v>
      </c>
      <c r="B15" s="49" t="s">
        <v>55</v>
      </c>
      <c r="C15" s="48"/>
      <c r="D15" s="10" t="s">
        <v>48</v>
      </c>
      <c r="E15" s="11" t="s">
        <v>16</v>
      </c>
      <c r="F15" s="22">
        <v>2</v>
      </c>
    </row>
    <row r="16" spans="1:707" s="9" customFormat="1" ht="17.100000000000001" customHeight="1">
      <c r="A16" s="54" t="s">
        <v>6</v>
      </c>
      <c r="B16" s="5" t="s">
        <v>18</v>
      </c>
      <c r="C16" s="5" t="s">
        <v>19</v>
      </c>
      <c r="D16" s="7" t="s">
        <v>20</v>
      </c>
      <c r="E16" s="25" t="s">
        <v>9</v>
      </c>
      <c r="F16" s="42" t="s">
        <v>9</v>
      </c>
      <c r="G16" s="2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  <c r="GP16" s="1"/>
      <c r="GQ16" s="1"/>
      <c r="GR16" s="1"/>
      <c r="GS16" s="1"/>
      <c r="GT16" s="1"/>
      <c r="GU16" s="1"/>
      <c r="GV16" s="1"/>
      <c r="GW16" s="1"/>
      <c r="GX16" s="1"/>
      <c r="GY16" s="1"/>
      <c r="GZ16" s="1"/>
      <c r="HA16" s="1"/>
      <c r="HB16" s="1"/>
      <c r="HC16" s="1"/>
      <c r="HD16" s="1"/>
      <c r="HE16" s="1"/>
      <c r="HF16" s="1"/>
      <c r="HG16" s="1"/>
      <c r="HH16" s="1"/>
      <c r="HI16" s="1"/>
      <c r="HJ16" s="1"/>
      <c r="HK16" s="1"/>
      <c r="HL16" s="1"/>
      <c r="HM16" s="1"/>
      <c r="HN16" s="1"/>
      <c r="HO16" s="1"/>
      <c r="HP16" s="1"/>
      <c r="HQ16" s="1"/>
      <c r="HR16" s="1"/>
      <c r="HS16" s="1"/>
      <c r="HT16" s="1"/>
      <c r="HU16" s="1"/>
      <c r="HV16" s="1"/>
      <c r="HW16" s="1"/>
      <c r="HX16" s="1"/>
      <c r="HY16" s="1"/>
      <c r="HZ16" s="1"/>
      <c r="IA16" s="1"/>
      <c r="IB16" s="1"/>
      <c r="IC16" s="1"/>
      <c r="ID16" s="1"/>
      <c r="IE16" s="1"/>
      <c r="IF16" s="1"/>
      <c r="IG16" s="1"/>
      <c r="IH16" s="1"/>
      <c r="II16" s="1"/>
      <c r="IJ16" s="1"/>
      <c r="IK16" s="1"/>
      <c r="IL16" s="1"/>
      <c r="IM16" s="1"/>
      <c r="IN16" s="1"/>
      <c r="IO16" s="1"/>
      <c r="IP16" s="1"/>
      <c r="IQ16" s="1"/>
      <c r="IR16" s="1"/>
      <c r="IS16" s="1"/>
      <c r="IT16" s="1"/>
      <c r="IU16" s="1"/>
      <c r="IV16" s="1"/>
      <c r="IW16" s="1"/>
      <c r="IX16" s="1"/>
      <c r="IY16" s="1"/>
      <c r="IZ16" s="1"/>
      <c r="JA16" s="1"/>
      <c r="JB16" s="1"/>
      <c r="JC16" s="1"/>
      <c r="JD16" s="1"/>
      <c r="JE16" s="1"/>
      <c r="JF16" s="1"/>
      <c r="JG16" s="1"/>
      <c r="JH16" s="1"/>
      <c r="JI16" s="1"/>
      <c r="JJ16" s="1"/>
      <c r="JK16" s="1"/>
      <c r="JL16" s="1"/>
      <c r="JM16" s="1"/>
      <c r="JN16" s="1"/>
      <c r="JO16" s="1"/>
      <c r="JP16" s="1"/>
      <c r="JQ16" s="1"/>
      <c r="JR16" s="1"/>
      <c r="JS16" s="1"/>
      <c r="JT16" s="1"/>
      <c r="JU16" s="1"/>
      <c r="JV16" s="1"/>
      <c r="JW16" s="1"/>
      <c r="JX16" s="1"/>
      <c r="JY16" s="1"/>
      <c r="JZ16" s="1"/>
      <c r="KA16" s="1"/>
      <c r="KB16" s="1"/>
      <c r="KC16" s="1"/>
      <c r="KD16" s="1"/>
      <c r="KE16" s="1"/>
      <c r="KF16" s="1"/>
      <c r="KG16" s="1"/>
      <c r="KH16" s="1"/>
      <c r="KI16" s="1"/>
      <c r="KJ16" s="1"/>
      <c r="KK16" s="1"/>
      <c r="KL16" s="1"/>
      <c r="KM16" s="1"/>
      <c r="KN16" s="1"/>
      <c r="KO16" s="1"/>
      <c r="KP16" s="1"/>
      <c r="KQ16" s="1"/>
      <c r="KR16" s="1"/>
      <c r="KS16" s="1"/>
      <c r="KT16" s="1"/>
      <c r="KU16" s="1"/>
      <c r="KV16" s="1"/>
      <c r="KW16" s="1"/>
      <c r="KX16" s="1"/>
      <c r="KY16" s="1"/>
      <c r="KZ16" s="1"/>
      <c r="LA16" s="1"/>
      <c r="LB16" s="1"/>
      <c r="LC16" s="1"/>
      <c r="LD16" s="1"/>
      <c r="LE16" s="1"/>
      <c r="LF16" s="1"/>
      <c r="LG16" s="1"/>
      <c r="LH16" s="1"/>
      <c r="LI16" s="1"/>
      <c r="LJ16" s="1"/>
      <c r="LK16" s="1"/>
      <c r="LL16" s="1"/>
      <c r="LM16" s="1"/>
      <c r="LN16" s="1"/>
      <c r="LO16" s="1"/>
      <c r="LP16" s="1"/>
      <c r="LQ16" s="1"/>
      <c r="LR16" s="1"/>
      <c r="LS16" s="1"/>
      <c r="LT16" s="1"/>
      <c r="LU16" s="1"/>
      <c r="LV16" s="1"/>
      <c r="LW16" s="1"/>
      <c r="LX16" s="1"/>
      <c r="LY16" s="1"/>
      <c r="LZ16" s="1"/>
      <c r="MA16" s="1"/>
      <c r="MB16" s="1"/>
      <c r="MC16" s="1"/>
      <c r="MD16" s="1"/>
      <c r="ME16" s="1"/>
      <c r="MF16" s="1"/>
      <c r="MG16" s="1"/>
      <c r="MH16" s="1"/>
      <c r="MI16" s="1"/>
      <c r="MJ16" s="1"/>
      <c r="MK16" s="1"/>
      <c r="ML16" s="1"/>
      <c r="MM16" s="1"/>
      <c r="MN16" s="1"/>
      <c r="MO16" s="1"/>
      <c r="MP16" s="1"/>
      <c r="MQ16" s="1"/>
      <c r="MR16" s="1"/>
      <c r="MS16" s="1"/>
      <c r="MT16" s="1"/>
      <c r="MU16" s="1"/>
      <c r="MV16" s="1"/>
      <c r="MW16" s="1"/>
      <c r="MX16" s="1"/>
      <c r="MY16" s="1"/>
      <c r="MZ16" s="1"/>
      <c r="NA16" s="1"/>
      <c r="NB16" s="1"/>
      <c r="NC16" s="1"/>
      <c r="ND16" s="1"/>
      <c r="NE16" s="1"/>
      <c r="NF16" s="1"/>
      <c r="NG16" s="1"/>
      <c r="NH16" s="1"/>
      <c r="NI16" s="1"/>
      <c r="NJ16" s="1"/>
      <c r="NK16" s="1"/>
      <c r="NL16" s="1"/>
      <c r="NM16" s="1"/>
      <c r="NN16" s="1"/>
      <c r="NO16" s="1"/>
      <c r="NP16" s="1"/>
      <c r="NQ16" s="1"/>
      <c r="NR16" s="1"/>
      <c r="NS16" s="1"/>
      <c r="NT16" s="1"/>
      <c r="NU16" s="1"/>
      <c r="NV16" s="1"/>
      <c r="NW16" s="1"/>
      <c r="NX16" s="1"/>
      <c r="NY16" s="1"/>
      <c r="NZ16" s="1"/>
      <c r="OA16" s="1"/>
      <c r="OB16" s="1"/>
      <c r="OC16" s="1"/>
      <c r="OD16" s="1"/>
      <c r="OE16" s="1"/>
      <c r="OF16" s="1"/>
      <c r="OG16" s="1"/>
      <c r="OH16" s="1"/>
      <c r="OI16" s="1"/>
      <c r="OJ16" s="1"/>
      <c r="OK16" s="1"/>
      <c r="OL16" s="1"/>
      <c r="OM16" s="1"/>
      <c r="ON16" s="1"/>
      <c r="OO16" s="1"/>
      <c r="OP16" s="1"/>
      <c r="OQ16" s="1"/>
      <c r="OR16" s="1"/>
      <c r="OS16" s="1"/>
      <c r="OT16" s="1"/>
      <c r="OU16" s="1"/>
      <c r="OV16" s="1"/>
      <c r="OW16" s="1"/>
      <c r="OX16" s="1"/>
      <c r="OY16" s="1"/>
      <c r="OZ16" s="1"/>
      <c r="PA16" s="1"/>
      <c r="PB16" s="1"/>
      <c r="PC16" s="1"/>
      <c r="PD16" s="1"/>
      <c r="PE16" s="1"/>
      <c r="PF16" s="1"/>
      <c r="PG16" s="1"/>
      <c r="PH16" s="1"/>
      <c r="PI16" s="1"/>
      <c r="PJ16" s="1"/>
      <c r="PK16" s="1"/>
      <c r="PL16" s="1"/>
      <c r="PM16" s="1"/>
      <c r="PN16" s="1"/>
      <c r="PO16" s="1"/>
      <c r="PP16" s="1"/>
      <c r="PQ16" s="1"/>
      <c r="PR16" s="1"/>
      <c r="PS16" s="1"/>
      <c r="PT16" s="1"/>
      <c r="PU16" s="1"/>
      <c r="PV16" s="1"/>
      <c r="PW16" s="1"/>
      <c r="PX16" s="1"/>
      <c r="PY16" s="1"/>
      <c r="PZ16" s="1"/>
      <c r="QA16" s="1"/>
      <c r="QB16" s="1"/>
      <c r="QC16" s="1"/>
      <c r="QD16" s="1"/>
      <c r="QE16" s="1"/>
      <c r="QF16" s="1"/>
      <c r="QG16" s="1"/>
      <c r="QH16" s="1"/>
      <c r="QI16" s="1"/>
      <c r="QJ16" s="1"/>
      <c r="QK16" s="1"/>
      <c r="QL16" s="1"/>
      <c r="QM16" s="1"/>
      <c r="QN16" s="1"/>
      <c r="QO16" s="1"/>
      <c r="QP16" s="1"/>
      <c r="QQ16" s="1"/>
      <c r="QR16" s="1"/>
      <c r="QS16" s="1"/>
      <c r="QT16" s="1"/>
      <c r="QU16" s="1"/>
      <c r="QV16" s="1"/>
      <c r="QW16" s="1"/>
      <c r="QX16" s="1"/>
      <c r="QY16" s="1"/>
      <c r="QZ16" s="1"/>
      <c r="RA16" s="1"/>
      <c r="RB16" s="1"/>
      <c r="RC16" s="1"/>
      <c r="RD16" s="1"/>
      <c r="RE16" s="1"/>
      <c r="RF16" s="1"/>
      <c r="RG16" s="1"/>
      <c r="RH16" s="1"/>
      <c r="RI16" s="1"/>
      <c r="RJ16" s="1"/>
      <c r="RK16" s="1"/>
      <c r="RL16" s="1"/>
      <c r="RM16" s="1"/>
      <c r="RN16" s="1"/>
      <c r="RO16" s="1"/>
      <c r="RP16" s="1"/>
      <c r="RQ16" s="1"/>
      <c r="RR16" s="1"/>
      <c r="RS16" s="1"/>
      <c r="RT16" s="1"/>
      <c r="RU16" s="1"/>
      <c r="RV16" s="1"/>
      <c r="RW16" s="1"/>
      <c r="RX16" s="1"/>
      <c r="RY16" s="1"/>
      <c r="RZ16" s="1"/>
      <c r="SA16" s="1"/>
      <c r="SB16" s="1"/>
      <c r="SC16" s="1"/>
      <c r="SD16" s="1"/>
      <c r="SE16" s="1"/>
      <c r="SF16" s="1"/>
      <c r="SG16" s="1"/>
      <c r="SH16" s="1"/>
      <c r="SI16" s="1"/>
      <c r="SJ16" s="1"/>
      <c r="SK16" s="1"/>
      <c r="SL16" s="1"/>
      <c r="SM16" s="1"/>
      <c r="SN16" s="1"/>
      <c r="SO16" s="1"/>
      <c r="SP16" s="1"/>
      <c r="SQ16" s="1"/>
      <c r="SR16" s="1"/>
      <c r="SS16" s="1"/>
      <c r="ST16" s="1"/>
      <c r="SU16" s="1"/>
      <c r="SV16" s="1"/>
      <c r="SW16" s="1"/>
      <c r="SX16" s="1"/>
      <c r="SY16" s="1"/>
      <c r="SZ16" s="1"/>
      <c r="TA16" s="1"/>
      <c r="TB16" s="1"/>
      <c r="TC16" s="1"/>
      <c r="TD16" s="1"/>
      <c r="TE16" s="1"/>
      <c r="TF16" s="1"/>
      <c r="TG16" s="1"/>
      <c r="TH16" s="1"/>
      <c r="TI16" s="1"/>
      <c r="TJ16" s="1"/>
      <c r="TK16" s="1"/>
      <c r="TL16" s="1"/>
      <c r="TM16" s="1"/>
      <c r="TN16" s="1"/>
      <c r="TO16" s="1"/>
      <c r="TP16" s="1"/>
      <c r="TQ16" s="1"/>
      <c r="TR16" s="1"/>
      <c r="TS16" s="1"/>
      <c r="TT16" s="1"/>
      <c r="TU16" s="1"/>
      <c r="TV16" s="1"/>
      <c r="TW16" s="1"/>
      <c r="TX16" s="1"/>
      <c r="TY16" s="1"/>
      <c r="TZ16" s="1"/>
      <c r="UA16" s="1"/>
      <c r="UB16" s="1"/>
      <c r="UC16" s="1"/>
      <c r="UD16" s="1"/>
      <c r="UE16" s="1"/>
      <c r="UF16" s="1"/>
      <c r="UG16" s="1"/>
      <c r="UH16" s="1"/>
      <c r="UI16" s="1"/>
      <c r="UJ16" s="1"/>
      <c r="UK16" s="1"/>
      <c r="UL16" s="1"/>
      <c r="UM16" s="1"/>
      <c r="UN16" s="1"/>
      <c r="UO16" s="1"/>
      <c r="UP16" s="1"/>
      <c r="UQ16" s="1"/>
      <c r="UR16" s="1"/>
      <c r="US16" s="1"/>
      <c r="UT16" s="1"/>
      <c r="UU16" s="1"/>
      <c r="UV16" s="1"/>
      <c r="UW16" s="1"/>
      <c r="UX16" s="1"/>
      <c r="UY16" s="1"/>
      <c r="UZ16" s="1"/>
      <c r="VA16" s="1"/>
      <c r="VB16" s="1"/>
      <c r="VC16" s="1"/>
      <c r="VD16" s="1"/>
      <c r="VE16" s="1"/>
      <c r="VF16" s="1"/>
      <c r="VG16" s="1"/>
      <c r="VH16" s="1"/>
      <c r="VI16" s="1"/>
      <c r="VJ16" s="1"/>
      <c r="VK16" s="1"/>
      <c r="VL16" s="1"/>
      <c r="VM16" s="1"/>
      <c r="VN16" s="1"/>
      <c r="VO16" s="1"/>
      <c r="VP16" s="1"/>
      <c r="VQ16" s="1"/>
      <c r="VR16" s="1"/>
      <c r="VS16" s="1"/>
      <c r="VT16" s="1"/>
      <c r="VU16" s="1"/>
      <c r="VV16" s="1"/>
      <c r="VW16" s="1"/>
      <c r="VX16" s="1"/>
      <c r="VY16" s="1"/>
      <c r="VZ16" s="1"/>
      <c r="WA16" s="1"/>
      <c r="WB16" s="1"/>
      <c r="WC16" s="1"/>
      <c r="WD16" s="1"/>
      <c r="WE16" s="1"/>
      <c r="WF16" s="1"/>
      <c r="WG16" s="1"/>
      <c r="WH16" s="1"/>
      <c r="WI16" s="1"/>
      <c r="WJ16" s="1"/>
      <c r="WK16" s="1"/>
      <c r="WL16" s="1"/>
      <c r="WM16" s="1"/>
      <c r="WN16" s="1"/>
      <c r="WO16" s="1"/>
      <c r="WP16" s="1"/>
      <c r="WQ16" s="1"/>
      <c r="WR16" s="1"/>
      <c r="WS16" s="1"/>
      <c r="WT16" s="1"/>
      <c r="WU16" s="1"/>
      <c r="WV16" s="1"/>
      <c r="WW16" s="1"/>
      <c r="WX16" s="1"/>
      <c r="WY16" s="1"/>
      <c r="WZ16" s="1"/>
      <c r="XA16" s="1"/>
      <c r="XB16" s="1"/>
      <c r="XC16" s="1"/>
      <c r="XD16" s="1"/>
      <c r="XE16" s="1"/>
      <c r="XF16" s="1"/>
      <c r="XG16" s="1"/>
      <c r="XH16" s="1"/>
      <c r="XI16" s="1"/>
      <c r="XJ16" s="1"/>
      <c r="XK16" s="1"/>
      <c r="XL16" s="1"/>
      <c r="XM16" s="1"/>
      <c r="XN16" s="1"/>
      <c r="XO16" s="1"/>
      <c r="XP16" s="1"/>
      <c r="XQ16" s="1"/>
      <c r="XR16" s="1"/>
      <c r="XS16" s="1"/>
      <c r="XT16" s="1"/>
      <c r="XU16" s="1"/>
      <c r="XV16" s="1"/>
      <c r="XW16" s="1"/>
      <c r="XX16" s="1"/>
      <c r="XY16" s="1"/>
      <c r="XZ16" s="1"/>
      <c r="YA16" s="1"/>
      <c r="YB16" s="1"/>
      <c r="YC16" s="1"/>
      <c r="YD16" s="1"/>
      <c r="YE16" s="1"/>
      <c r="YF16" s="1"/>
      <c r="YG16" s="1"/>
      <c r="YH16" s="1"/>
      <c r="YI16" s="1"/>
      <c r="YJ16" s="1"/>
      <c r="YK16" s="1"/>
      <c r="YL16" s="1"/>
      <c r="YM16" s="1"/>
      <c r="YN16" s="1"/>
      <c r="YO16" s="1"/>
      <c r="YP16" s="1"/>
      <c r="YQ16" s="1"/>
      <c r="YR16" s="1"/>
      <c r="YS16" s="1"/>
      <c r="YT16" s="1"/>
      <c r="YU16" s="1"/>
      <c r="YV16" s="1"/>
      <c r="YW16" s="1"/>
      <c r="YX16" s="1"/>
      <c r="YY16" s="1"/>
      <c r="YZ16" s="1"/>
      <c r="ZA16" s="1"/>
      <c r="ZB16" s="1"/>
      <c r="ZC16" s="1"/>
      <c r="ZD16" s="1"/>
      <c r="ZE16" s="1"/>
      <c r="ZF16" s="1"/>
      <c r="ZG16" s="1"/>
      <c r="ZH16" s="1"/>
      <c r="ZI16" s="1"/>
      <c r="ZJ16" s="1"/>
      <c r="ZK16" s="1"/>
      <c r="ZL16" s="1"/>
      <c r="ZM16" s="1"/>
      <c r="ZN16" s="1"/>
      <c r="ZO16" s="1"/>
      <c r="ZP16" s="1"/>
      <c r="ZQ16" s="1"/>
      <c r="ZR16" s="1"/>
      <c r="ZS16" s="1"/>
      <c r="ZT16" s="1"/>
      <c r="ZU16" s="1"/>
      <c r="ZV16" s="1"/>
      <c r="ZW16" s="1"/>
      <c r="ZX16" s="1"/>
      <c r="ZY16" s="1"/>
      <c r="ZZ16" s="1"/>
      <c r="AAA16" s="1"/>
      <c r="AAB16" s="1"/>
      <c r="AAC16" s="1"/>
      <c r="AAD16" s="1"/>
      <c r="AAE16" s="1"/>
    </row>
    <row r="17" spans="1:14" ht="25.5">
      <c r="A17" s="52">
        <v>5</v>
      </c>
      <c r="B17" s="49" t="s">
        <v>18</v>
      </c>
      <c r="C17" s="49"/>
      <c r="D17" s="10" t="s">
        <v>67</v>
      </c>
      <c r="E17" s="11" t="s">
        <v>17</v>
      </c>
      <c r="F17" s="43">
        <v>956</v>
      </c>
    </row>
    <row r="18" spans="1:14" ht="25.5">
      <c r="A18" s="52">
        <v>6</v>
      </c>
      <c r="B18" s="49" t="s">
        <v>18</v>
      </c>
      <c r="C18" s="49"/>
      <c r="D18" s="10" t="s">
        <v>72</v>
      </c>
      <c r="E18" s="11" t="s">
        <v>17</v>
      </c>
      <c r="F18" s="43">
        <f>1360+340+20</f>
        <v>1720</v>
      </c>
    </row>
    <row r="19" spans="1:14" ht="17.100000000000001" customHeight="1">
      <c r="A19" s="53" t="s">
        <v>6</v>
      </c>
      <c r="B19" s="19" t="s">
        <v>21</v>
      </c>
      <c r="C19" s="19" t="s">
        <v>22</v>
      </c>
      <c r="D19" s="24" t="s">
        <v>88</v>
      </c>
      <c r="E19" s="21" t="s">
        <v>9</v>
      </c>
      <c r="F19" s="44" t="s">
        <v>9</v>
      </c>
    </row>
    <row r="20" spans="1:14" ht="25.5">
      <c r="A20" s="55">
        <v>7</v>
      </c>
      <c r="B20" s="49" t="s">
        <v>21</v>
      </c>
      <c r="C20" s="45"/>
      <c r="D20" s="10" t="s">
        <v>87</v>
      </c>
      <c r="E20" s="45" t="s">
        <v>17</v>
      </c>
      <c r="F20" s="22">
        <v>35</v>
      </c>
    </row>
    <row r="21" spans="1:14" ht="33" customHeight="1">
      <c r="A21" s="52">
        <v>8</v>
      </c>
      <c r="B21" s="49" t="s">
        <v>21</v>
      </c>
      <c r="C21" s="49"/>
      <c r="D21" s="10" t="s">
        <v>70</v>
      </c>
      <c r="E21" s="26" t="s">
        <v>17</v>
      </c>
      <c r="F21" s="22">
        <v>78</v>
      </c>
    </row>
    <row r="22" spans="1:14" ht="17.100000000000001" customHeight="1">
      <c r="A22" s="55">
        <v>9</v>
      </c>
      <c r="B22" s="49" t="s">
        <v>21</v>
      </c>
      <c r="C22" s="49"/>
      <c r="D22" s="10" t="s">
        <v>47</v>
      </c>
      <c r="E22" s="26" t="s">
        <v>45</v>
      </c>
      <c r="F22" s="43">
        <v>35</v>
      </c>
    </row>
    <row r="23" spans="1:14" ht="30" customHeight="1">
      <c r="A23" s="52">
        <v>10</v>
      </c>
      <c r="B23" s="49" t="s">
        <v>21</v>
      </c>
      <c r="C23" s="49"/>
      <c r="D23" s="10" t="s">
        <v>49</v>
      </c>
      <c r="E23" s="26" t="s">
        <v>45</v>
      </c>
      <c r="F23" s="43">
        <v>25</v>
      </c>
    </row>
    <row r="24" spans="1:14" ht="17.100000000000001" customHeight="1">
      <c r="A24" s="53" t="s">
        <v>6</v>
      </c>
      <c r="B24" s="19" t="s">
        <v>89</v>
      </c>
      <c r="C24" s="19" t="s">
        <v>23</v>
      </c>
      <c r="D24" s="24" t="s">
        <v>24</v>
      </c>
      <c r="E24" s="21" t="s">
        <v>9</v>
      </c>
      <c r="F24" s="44" t="s">
        <v>9</v>
      </c>
      <c r="G24" s="3"/>
      <c r="H24" s="3"/>
    </row>
    <row r="25" spans="1:14">
      <c r="A25" s="53" t="s">
        <v>6</v>
      </c>
      <c r="B25" s="19" t="s">
        <v>25</v>
      </c>
      <c r="C25" s="31" t="s">
        <v>93</v>
      </c>
      <c r="D25" s="24" t="s">
        <v>26</v>
      </c>
      <c r="E25" s="21" t="s">
        <v>9</v>
      </c>
      <c r="F25" s="44" t="s">
        <v>9</v>
      </c>
      <c r="G25" s="3"/>
      <c r="H25" s="3"/>
    </row>
    <row r="26" spans="1:14" ht="25.5">
      <c r="A26" s="52">
        <f>A23+1</f>
        <v>11</v>
      </c>
      <c r="B26" s="49" t="s">
        <v>25</v>
      </c>
      <c r="C26" s="11"/>
      <c r="D26" s="10" t="s">
        <v>73</v>
      </c>
      <c r="E26" s="11" t="s">
        <v>27</v>
      </c>
      <c r="F26" s="22">
        <f>107.2+320.84</f>
        <v>428.04</v>
      </c>
      <c r="G26" s="3"/>
      <c r="H26" s="3"/>
    </row>
    <row r="27" spans="1:14" ht="25.5">
      <c r="A27" s="52">
        <v>12</v>
      </c>
      <c r="B27" s="49" t="s">
        <v>25</v>
      </c>
      <c r="C27" s="11"/>
      <c r="D27" s="10" t="s">
        <v>74</v>
      </c>
      <c r="E27" s="11" t="s">
        <v>27</v>
      </c>
      <c r="F27" s="22">
        <f>2.54+7.42+4</f>
        <v>13.96</v>
      </c>
      <c r="G27" s="3"/>
      <c r="H27" s="3"/>
    </row>
    <row r="28" spans="1:14" ht="39" customHeight="1">
      <c r="A28" s="51" t="s">
        <v>6</v>
      </c>
      <c r="B28" s="19" t="s">
        <v>28</v>
      </c>
      <c r="C28" s="31" t="s">
        <v>92</v>
      </c>
      <c r="D28" s="24" t="s">
        <v>29</v>
      </c>
      <c r="E28" s="21" t="s">
        <v>9</v>
      </c>
      <c r="F28" s="44" t="s">
        <v>9</v>
      </c>
      <c r="G28" s="3"/>
      <c r="H28" s="3"/>
    </row>
    <row r="29" spans="1:14" ht="25.5">
      <c r="A29" s="56">
        <v>13</v>
      </c>
      <c r="B29" s="49" t="s">
        <v>28</v>
      </c>
      <c r="C29" s="49"/>
      <c r="D29" s="10" t="s">
        <v>75</v>
      </c>
      <c r="E29" s="26" t="s">
        <v>27</v>
      </c>
      <c r="F29" s="43">
        <v>13.96</v>
      </c>
      <c r="G29" s="3"/>
      <c r="H29" s="3"/>
    </row>
    <row r="30" spans="1:14" s="12" customFormat="1">
      <c r="A30" s="53" t="s">
        <v>6</v>
      </c>
      <c r="B30" s="19" t="s">
        <v>30</v>
      </c>
      <c r="C30" s="19" t="s">
        <v>31</v>
      </c>
      <c r="D30" s="24" t="s">
        <v>77</v>
      </c>
      <c r="E30" s="21" t="s">
        <v>9</v>
      </c>
      <c r="F30" s="44" t="s">
        <v>9</v>
      </c>
      <c r="G30" s="13"/>
      <c r="H30" s="13"/>
      <c r="I30" s="13"/>
      <c r="J30" s="13"/>
      <c r="K30" s="13"/>
      <c r="L30" s="13"/>
      <c r="M30" s="13"/>
      <c r="N30" s="13"/>
    </row>
    <row r="31" spans="1:14" s="12" customFormat="1" ht="25.5">
      <c r="A31" s="57">
        <v>14</v>
      </c>
      <c r="B31" s="29" t="s">
        <v>52</v>
      </c>
      <c r="C31" s="11"/>
      <c r="D31" s="10" t="s">
        <v>63</v>
      </c>
      <c r="E31" s="30" t="s">
        <v>17</v>
      </c>
      <c r="F31" s="40">
        <f>F38+F39</f>
        <v>1908</v>
      </c>
      <c r="G31" s="13"/>
      <c r="H31" s="13"/>
      <c r="I31" s="13"/>
      <c r="J31" s="13"/>
      <c r="K31" s="13"/>
      <c r="L31" s="13"/>
      <c r="M31" s="13"/>
      <c r="N31" s="13"/>
    </row>
    <row r="32" spans="1:14" s="12" customFormat="1">
      <c r="A32" s="58" t="s">
        <v>6</v>
      </c>
      <c r="B32" s="31" t="s">
        <v>79</v>
      </c>
      <c r="C32" s="31" t="s">
        <v>31</v>
      </c>
      <c r="D32" s="24" t="s">
        <v>78</v>
      </c>
      <c r="E32" s="21" t="s">
        <v>9</v>
      </c>
      <c r="F32" s="44" t="s">
        <v>9</v>
      </c>
      <c r="G32" s="13"/>
      <c r="H32" s="13"/>
      <c r="I32" s="13"/>
      <c r="J32" s="13"/>
      <c r="K32" s="13"/>
      <c r="L32" s="13"/>
      <c r="M32" s="13"/>
      <c r="N32" s="13"/>
    </row>
    <row r="33" spans="1:14" s="12" customFormat="1" ht="25.5">
      <c r="A33" s="57">
        <v>15</v>
      </c>
      <c r="B33" s="29" t="s">
        <v>79</v>
      </c>
      <c r="C33" s="11"/>
      <c r="D33" s="32" t="s">
        <v>83</v>
      </c>
      <c r="E33" s="33" t="s">
        <v>17</v>
      </c>
      <c r="F33" s="40">
        <f>F31</f>
        <v>1908</v>
      </c>
      <c r="G33" s="13"/>
      <c r="H33" s="13"/>
      <c r="I33" s="13"/>
      <c r="J33" s="13"/>
      <c r="K33" s="13"/>
      <c r="L33" s="13"/>
      <c r="M33" s="13"/>
      <c r="N33" s="13"/>
    </row>
    <row r="34" spans="1:14" s="12" customFormat="1">
      <c r="A34" s="59" t="s">
        <v>6</v>
      </c>
      <c r="B34" s="36" t="s">
        <v>91</v>
      </c>
      <c r="C34" s="31" t="s">
        <v>94</v>
      </c>
      <c r="D34" s="38" t="s">
        <v>90</v>
      </c>
      <c r="E34" s="37"/>
      <c r="F34" s="41"/>
      <c r="G34" s="13"/>
      <c r="H34" s="13"/>
      <c r="I34" s="13"/>
      <c r="J34" s="13"/>
      <c r="K34" s="13"/>
      <c r="L34" s="13"/>
      <c r="M34" s="13"/>
      <c r="N34" s="13"/>
    </row>
    <row r="35" spans="1:14" s="12" customFormat="1" ht="20.100000000000001" customHeight="1">
      <c r="A35" s="60">
        <v>16</v>
      </c>
      <c r="B35" s="29" t="s">
        <v>80</v>
      </c>
      <c r="C35" s="35"/>
      <c r="D35" s="27" t="s">
        <v>84</v>
      </c>
      <c r="E35" s="28" t="s">
        <v>17</v>
      </c>
      <c r="F35" s="46">
        <f>1350+340+23</f>
        <v>1713</v>
      </c>
      <c r="G35" s="13"/>
      <c r="H35" s="13"/>
      <c r="I35" s="13"/>
      <c r="J35" s="13"/>
      <c r="K35" s="13"/>
      <c r="L35" s="13"/>
      <c r="M35" s="13"/>
      <c r="N35" s="13"/>
    </row>
    <row r="36" spans="1:14" s="12" customFormat="1" ht="20.100000000000001" customHeight="1">
      <c r="A36" s="58" t="s">
        <v>6</v>
      </c>
      <c r="B36" s="31" t="s">
        <v>32</v>
      </c>
      <c r="C36" s="31" t="s">
        <v>33</v>
      </c>
      <c r="D36" s="24" t="s">
        <v>34</v>
      </c>
      <c r="E36" s="21" t="s">
        <v>9</v>
      </c>
      <c r="F36" s="44" t="s">
        <v>9</v>
      </c>
      <c r="G36" s="13"/>
      <c r="H36" s="13"/>
      <c r="I36" s="13"/>
      <c r="J36" s="13"/>
      <c r="K36" s="13"/>
      <c r="L36" s="13"/>
      <c r="M36" s="13"/>
      <c r="N36" s="13"/>
    </row>
    <row r="37" spans="1:14" s="12" customFormat="1">
      <c r="A37" s="58" t="s">
        <v>6</v>
      </c>
      <c r="B37" s="31" t="s">
        <v>35</v>
      </c>
      <c r="C37" s="31" t="s">
        <v>95</v>
      </c>
      <c r="D37" s="24" t="s">
        <v>64</v>
      </c>
      <c r="E37" s="21" t="s">
        <v>9</v>
      </c>
      <c r="F37" s="44" t="s">
        <v>9</v>
      </c>
      <c r="G37" s="13"/>
      <c r="H37" s="13"/>
      <c r="I37" s="13"/>
      <c r="J37" s="13"/>
      <c r="K37" s="13"/>
      <c r="L37" s="13"/>
      <c r="M37" s="13"/>
      <c r="N37" s="13"/>
    </row>
    <row r="38" spans="1:14" s="12" customFormat="1" ht="25.5">
      <c r="A38" s="57">
        <v>17</v>
      </c>
      <c r="B38" s="29" t="s">
        <v>35</v>
      </c>
      <c r="C38" s="29"/>
      <c r="D38" s="10" t="s">
        <v>85</v>
      </c>
      <c r="E38" s="11" t="s">
        <v>17</v>
      </c>
      <c r="F38" s="47">
        <f>1350+340+155+28</f>
        <v>1873</v>
      </c>
      <c r="G38" s="13"/>
      <c r="H38" s="13"/>
      <c r="I38" s="13"/>
      <c r="J38" s="13"/>
      <c r="K38" s="13"/>
      <c r="L38" s="13"/>
      <c r="M38" s="13"/>
      <c r="N38" s="13"/>
    </row>
    <row r="39" spans="1:14" s="12" customFormat="1" ht="32.25" customHeight="1">
      <c r="A39" s="57">
        <v>18</v>
      </c>
      <c r="B39" s="29" t="s">
        <v>35</v>
      </c>
      <c r="C39" s="29"/>
      <c r="D39" s="10" t="s">
        <v>86</v>
      </c>
      <c r="E39" s="11" t="s">
        <v>17</v>
      </c>
      <c r="F39" s="47">
        <v>35</v>
      </c>
      <c r="G39" s="13"/>
      <c r="H39" s="13"/>
      <c r="I39" s="13"/>
      <c r="J39" s="13"/>
      <c r="K39" s="13"/>
      <c r="L39" s="13"/>
      <c r="M39" s="13"/>
      <c r="N39" s="13"/>
    </row>
    <row r="40" spans="1:14" s="12" customFormat="1" ht="42" customHeight="1">
      <c r="A40" s="58" t="s">
        <v>6</v>
      </c>
      <c r="B40" s="31" t="s">
        <v>38</v>
      </c>
      <c r="C40" s="31" t="s">
        <v>39</v>
      </c>
      <c r="D40" s="24" t="s">
        <v>40</v>
      </c>
      <c r="E40" s="21" t="s">
        <v>9</v>
      </c>
      <c r="F40" s="44" t="s">
        <v>9</v>
      </c>
      <c r="G40" s="13"/>
      <c r="H40" s="13"/>
      <c r="I40" s="13"/>
      <c r="J40" s="13"/>
      <c r="K40" s="13"/>
      <c r="L40" s="13"/>
      <c r="M40" s="13"/>
      <c r="N40" s="13"/>
    </row>
    <row r="41" spans="1:14" s="12" customFormat="1" ht="17.100000000000001" customHeight="1">
      <c r="A41" s="58" t="s">
        <v>6</v>
      </c>
      <c r="B41" s="31" t="s">
        <v>41</v>
      </c>
      <c r="C41" s="31" t="s">
        <v>96</v>
      </c>
      <c r="D41" s="24" t="s">
        <v>42</v>
      </c>
      <c r="E41" s="21" t="s">
        <v>9</v>
      </c>
      <c r="F41" s="44" t="s">
        <v>9</v>
      </c>
      <c r="G41" s="13"/>
      <c r="H41" s="13"/>
      <c r="I41" s="13"/>
      <c r="J41" s="13"/>
      <c r="K41" s="13"/>
      <c r="L41" s="13"/>
      <c r="M41" s="13"/>
      <c r="N41" s="13"/>
    </row>
    <row r="42" spans="1:14" s="12" customFormat="1">
      <c r="A42" s="52">
        <v>19</v>
      </c>
      <c r="B42" s="49" t="s">
        <v>41</v>
      </c>
      <c r="C42" s="49"/>
      <c r="D42" s="10" t="s">
        <v>50</v>
      </c>
      <c r="E42" s="26" t="s">
        <v>16</v>
      </c>
      <c r="F42" s="43">
        <v>15</v>
      </c>
      <c r="G42" s="13"/>
      <c r="H42" s="13"/>
      <c r="I42" s="13"/>
      <c r="J42" s="13"/>
      <c r="K42" s="13"/>
      <c r="L42" s="13"/>
      <c r="M42" s="13"/>
      <c r="N42" s="13"/>
    </row>
    <row r="43" spans="1:14" s="12" customFormat="1">
      <c r="A43" s="52">
        <v>20</v>
      </c>
      <c r="B43" s="49" t="s">
        <v>41</v>
      </c>
      <c r="C43" s="49"/>
      <c r="D43" s="10" t="s">
        <v>71</v>
      </c>
      <c r="E43" s="26" t="s">
        <v>16</v>
      </c>
      <c r="F43" s="43">
        <v>17</v>
      </c>
      <c r="G43" s="13"/>
      <c r="H43" s="13"/>
      <c r="I43" s="13"/>
      <c r="J43" s="13"/>
      <c r="K43" s="13"/>
      <c r="L43" s="13"/>
      <c r="M43" s="13"/>
      <c r="N43" s="13"/>
    </row>
    <row r="44" spans="1:14" s="12" customFormat="1">
      <c r="A44" s="58" t="s">
        <v>6</v>
      </c>
      <c r="B44" s="19" t="s">
        <v>43</v>
      </c>
      <c r="C44" s="19" t="s">
        <v>31</v>
      </c>
      <c r="D44" s="24" t="s">
        <v>44</v>
      </c>
      <c r="E44" s="21" t="s">
        <v>9</v>
      </c>
      <c r="F44" s="44" t="s">
        <v>9</v>
      </c>
      <c r="G44" s="13"/>
      <c r="H44" s="13"/>
      <c r="I44" s="13"/>
      <c r="J44" s="13"/>
      <c r="K44" s="13"/>
      <c r="L44" s="13"/>
      <c r="M44" s="13"/>
      <c r="N44" s="13"/>
    </row>
    <row r="45" spans="1:14" s="12" customFormat="1">
      <c r="A45" s="58" t="s">
        <v>6</v>
      </c>
      <c r="B45" s="19" t="s">
        <v>81</v>
      </c>
      <c r="C45" s="19" t="s">
        <v>97</v>
      </c>
      <c r="D45" s="24" t="s">
        <v>82</v>
      </c>
      <c r="E45" s="21" t="s">
        <v>9</v>
      </c>
      <c r="F45" s="44" t="s">
        <v>9</v>
      </c>
      <c r="G45" s="13"/>
      <c r="H45" s="13"/>
      <c r="I45" s="13"/>
      <c r="J45" s="13"/>
      <c r="K45" s="13"/>
      <c r="L45" s="13"/>
      <c r="M45" s="13"/>
    </row>
    <row r="46" spans="1:14" s="12" customFormat="1" ht="25.5">
      <c r="A46" s="52">
        <v>21</v>
      </c>
      <c r="B46" s="49" t="s">
        <v>81</v>
      </c>
      <c r="C46" s="11"/>
      <c r="D46" s="34" t="s">
        <v>65</v>
      </c>
      <c r="E46" s="11" t="s">
        <v>45</v>
      </c>
      <c r="F46" s="22">
        <f>115+158</f>
        <v>273</v>
      </c>
      <c r="G46" s="13"/>
      <c r="H46" s="13"/>
      <c r="I46" s="13"/>
      <c r="J46" s="13"/>
      <c r="K46" s="13"/>
      <c r="L46" s="13"/>
      <c r="M46" s="13"/>
    </row>
    <row r="47" spans="1:14" s="12" customFormat="1" ht="25.5">
      <c r="A47" s="52">
        <v>22</v>
      </c>
      <c r="B47" s="49" t="s">
        <v>81</v>
      </c>
      <c r="C47" s="11"/>
      <c r="D47" s="34" t="s">
        <v>68</v>
      </c>
      <c r="E47" s="11" t="s">
        <v>45</v>
      </c>
      <c r="F47" s="22">
        <v>585</v>
      </c>
      <c r="G47" s="13"/>
      <c r="H47" s="13"/>
      <c r="I47" s="13"/>
      <c r="J47" s="13"/>
      <c r="K47" s="13"/>
      <c r="L47" s="13"/>
      <c r="M47" s="13"/>
    </row>
    <row r="48" spans="1:14" s="12" customFormat="1">
      <c r="A48" s="58" t="s">
        <v>6</v>
      </c>
      <c r="B48" s="19" t="s">
        <v>46</v>
      </c>
      <c r="C48" s="19" t="s">
        <v>33</v>
      </c>
      <c r="D48" s="24" t="s">
        <v>51</v>
      </c>
      <c r="E48" s="21" t="s">
        <v>9</v>
      </c>
      <c r="F48" s="44" t="s">
        <v>9</v>
      </c>
      <c r="G48" s="13"/>
    </row>
    <row r="49" spans="1:702" s="12" customFormat="1">
      <c r="A49" s="52">
        <v>23</v>
      </c>
      <c r="B49" s="49" t="s">
        <v>46</v>
      </c>
      <c r="C49" s="11"/>
      <c r="D49" s="34" t="s">
        <v>69</v>
      </c>
      <c r="E49" s="11" t="s">
        <v>45</v>
      </c>
      <c r="F49" s="22">
        <v>58</v>
      </c>
      <c r="G49" s="13"/>
    </row>
    <row r="50" spans="1:702" s="14" customFormat="1">
      <c r="A50" s="58" t="s">
        <v>6</v>
      </c>
      <c r="B50" s="5" t="s">
        <v>58</v>
      </c>
      <c r="C50" s="5" t="s">
        <v>36</v>
      </c>
      <c r="D50" s="7" t="s">
        <v>56</v>
      </c>
      <c r="E50" s="25" t="s">
        <v>9</v>
      </c>
      <c r="F50" s="42" t="s">
        <v>9</v>
      </c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  <c r="BU50" s="12"/>
      <c r="BV50" s="12"/>
      <c r="BW50" s="12"/>
      <c r="BX50" s="12"/>
      <c r="BY50" s="12"/>
      <c r="BZ50" s="12"/>
      <c r="CA50" s="12"/>
      <c r="CB50" s="12"/>
      <c r="CC50" s="12"/>
      <c r="CD50" s="12"/>
      <c r="CE50" s="12"/>
      <c r="CF50" s="12"/>
      <c r="CG50" s="12"/>
      <c r="CH50" s="12"/>
      <c r="CI50" s="12"/>
      <c r="CJ50" s="12"/>
      <c r="CK50" s="12"/>
      <c r="CL50" s="12"/>
      <c r="CM50" s="12"/>
      <c r="CN50" s="12"/>
      <c r="CO50" s="12"/>
      <c r="CP50" s="12"/>
      <c r="CQ50" s="12"/>
      <c r="CR50" s="12"/>
      <c r="CS50" s="12"/>
      <c r="CT50" s="12"/>
      <c r="CU50" s="12"/>
      <c r="CV50" s="12"/>
      <c r="CW50" s="12"/>
      <c r="CX50" s="12"/>
      <c r="CY50" s="12"/>
      <c r="CZ50" s="12"/>
      <c r="DA50" s="12"/>
      <c r="DB50" s="12"/>
      <c r="DC50" s="12"/>
      <c r="DD50" s="12"/>
      <c r="DE50" s="12"/>
      <c r="DF50" s="12"/>
      <c r="DG50" s="12"/>
      <c r="DH50" s="12"/>
      <c r="DI50" s="12"/>
      <c r="DJ50" s="12"/>
      <c r="DK50" s="12"/>
      <c r="DL50" s="12"/>
      <c r="DM50" s="12"/>
      <c r="DN50" s="12"/>
      <c r="DO50" s="12"/>
      <c r="DP50" s="12"/>
      <c r="DQ50" s="12"/>
      <c r="DR50" s="12"/>
      <c r="DS50" s="12"/>
      <c r="DT50" s="12"/>
      <c r="DU50" s="12"/>
      <c r="DV50" s="12"/>
      <c r="DW50" s="12"/>
      <c r="DX50" s="12"/>
      <c r="DY50" s="12"/>
      <c r="DZ50" s="12"/>
      <c r="EA50" s="12"/>
      <c r="EB50" s="12"/>
      <c r="EC50" s="12"/>
      <c r="ED50" s="12"/>
      <c r="EE50" s="12"/>
      <c r="EF50" s="12"/>
      <c r="EG50" s="12"/>
      <c r="EH50" s="12"/>
      <c r="EI50" s="12"/>
      <c r="EJ50" s="12"/>
      <c r="EK50" s="12"/>
      <c r="EL50" s="12"/>
      <c r="EM50" s="12"/>
      <c r="EN50" s="12"/>
      <c r="EO50" s="12"/>
      <c r="EP50" s="12"/>
      <c r="EQ50" s="12"/>
      <c r="ER50" s="12"/>
      <c r="ES50" s="12"/>
      <c r="ET50" s="12"/>
      <c r="EU50" s="12"/>
      <c r="EV50" s="12"/>
      <c r="EW50" s="12"/>
      <c r="EX50" s="12"/>
      <c r="EY50" s="12"/>
      <c r="EZ50" s="12"/>
      <c r="FA50" s="12"/>
      <c r="FB50" s="12"/>
      <c r="FC50" s="12"/>
      <c r="FD50" s="12"/>
      <c r="FE50" s="12"/>
      <c r="FF50" s="12"/>
      <c r="FG50" s="12"/>
      <c r="FH50" s="12"/>
      <c r="FI50" s="12"/>
      <c r="FJ50" s="12"/>
      <c r="FK50" s="12"/>
      <c r="FL50" s="12"/>
      <c r="FM50" s="12"/>
      <c r="FN50" s="12"/>
      <c r="FO50" s="12"/>
      <c r="FP50" s="12"/>
      <c r="FQ50" s="12"/>
      <c r="FR50" s="12"/>
      <c r="FS50" s="12"/>
      <c r="FT50" s="12"/>
      <c r="FU50" s="12"/>
      <c r="FV50" s="12"/>
      <c r="FW50" s="12"/>
      <c r="FX50" s="12"/>
      <c r="FY50" s="12"/>
      <c r="FZ50" s="12"/>
      <c r="GA50" s="12"/>
      <c r="GB50" s="12"/>
      <c r="GC50" s="12"/>
      <c r="GD50" s="12"/>
      <c r="GE50" s="12"/>
      <c r="GF50" s="12"/>
      <c r="GG50" s="12"/>
      <c r="GH50" s="12"/>
      <c r="GI50" s="12"/>
      <c r="GJ50" s="12"/>
      <c r="GK50" s="12"/>
      <c r="GL50" s="12"/>
      <c r="GM50" s="12"/>
      <c r="GN50" s="12"/>
      <c r="GO50" s="12"/>
      <c r="GP50" s="12"/>
      <c r="GQ50" s="12"/>
      <c r="GR50" s="12"/>
      <c r="GS50" s="12"/>
      <c r="GT50" s="12"/>
      <c r="GU50" s="12"/>
      <c r="GV50" s="12"/>
      <c r="GW50" s="12"/>
      <c r="GX50" s="12"/>
      <c r="GY50" s="12"/>
      <c r="GZ50" s="12"/>
      <c r="HA50" s="12"/>
      <c r="HB50" s="12"/>
      <c r="HC50" s="12"/>
      <c r="HD50" s="12"/>
      <c r="HE50" s="12"/>
      <c r="HF50" s="12"/>
      <c r="HG50" s="12"/>
      <c r="HH50" s="12"/>
      <c r="HI50" s="12"/>
      <c r="HJ50" s="12"/>
      <c r="HK50" s="12"/>
      <c r="HL50" s="12"/>
      <c r="HM50" s="12"/>
      <c r="HN50" s="12"/>
      <c r="HO50" s="12"/>
      <c r="HP50" s="12"/>
      <c r="HQ50" s="12"/>
      <c r="HR50" s="12"/>
      <c r="HS50" s="12"/>
      <c r="HT50" s="12"/>
      <c r="HU50" s="12"/>
      <c r="HV50" s="12"/>
      <c r="HW50" s="12"/>
      <c r="HX50" s="12"/>
      <c r="HY50" s="12"/>
      <c r="HZ50" s="12"/>
      <c r="IA50" s="12"/>
      <c r="IB50" s="12"/>
      <c r="IC50" s="12"/>
      <c r="ID50" s="12"/>
      <c r="IE50" s="12"/>
      <c r="IF50" s="12"/>
      <c r="IG50" s="12"/>
      <c r="IH50" s="12"/>
      <c r="II50" s="12"/>
      <c r="IJ50" s="12"/>
      <c r="IK50" s="12"/>
      <c r="IL50" s="12"/>
      <c r="IM50" s="12"/>
      <c r="IN50" s="12"/>
      <c r="IO50" s="12"/>
      <c r="IP50" s="12"/>
      <c r="IQ50" s="12"/>
      <c r="IR50" s="12"/>
      <c r="IS50" s="12"/>
      <c r="IT50" s="12"/>
      <c r="IU50" s="12"/>
      <c r="IV50" s="12"/>
      <c r="IW50" s="12"/>
      <c r="IX50" s="12"/>
      <c r="IY50" s="12"/>
      <c r="IZ50" s="12"/>
      <c r="JA50" s="12"/>
      <c r="JB50" s="12"/>
      <c r="JC50" s="12"/>
      <c r="JD50" s="12"/>
      <c r="JE50" s="12"/>
      <c r="JF50" s="12"/>
      <c r="JG50" s="12"/>
      <c r="JH50" s="12"/>
      <c r="JI50" s="12"/>
      <c r="JJ50" s="12"/>
      <c r="JK50" s="12"/>
      <c r="JL50" s="12"/>
      <c r="JM50" s="12"/>
      <c r="JN50" s="12"/>
      <c r="JO50" s="12"/>
      <c r="JP50" s="12"/>
      <c r="JQ50" s="12"/>
      <c r="JR50" s="12"/>
      <c r="JS50" s="12"/>
      <c r="JT50" s="12"/>
      <c r="JU50" s="12"/>
      <c r="JV50" s="12"/>
      <c r="JW50" s="12"/>
      <c r="JX50" s="12"/>
      <c r="JY50" s="12"/>
      <c r="JZ50" s="12"/>
      <c r="KA50" s="12"/>
      <c r="KB50" s="12"/>
      <c r="KC50" s="12"/>
      <c r="KD50" s="12"/>
      <c r="KE50" s="12"/>
      <c r="KF50" s="12"/>
      <c r="KG50" s="12"/>
      <c r="KH50" s="12"/>
      <c r="KI50" s="12"/>
      <c r="KJ50" s="12"/>
      <c r="KK50" s="12"/>
      <c r="KL50" s="12"/>
      <c r="KM50" s="12"/>
      <c r="KN50" s="12"/>
      <c r="KO50" s="12"/>
      <c r="KP50" s="12"/>
      <c r="KQ50" s="12"/>
      <c r="KR50" s="12"/>
      <c r="KS50" s="12"/>
      <c r="KT50" s="12"/>
      <c r="KU50" s="12"/>
      <c r="KV50" s="12"/>
      <c r="KW50" s="12"/>
      <c r="KX50" s="12"/>
      <c r="KY50" s="12"/>
      <c r="KZ50" s="12"/>
      <c r="LA50" s="12"/>
      <c r="LB50" s="12"/>
      <c r="LC50" s="12"/>
      <c r="LD50" s="12"/>
      <c r="LE50" s="12"/>
      <c r="LF50" s="12"/>
      <c r="LG50" s="12"/>
      <c r="LH50" s="12"/>
      <c r="LI50" s="12"/>
      <c r="LJ50" s="12"/>
      <c r="LK50" s="12"/>
      <c r="LL50" s="12"/>
      <c r="LM50" s="12"/>
      <c r="LN50" s="12"/>
      <c r="LO50" s="12"/>
      <c r="LP50" s="12"/>
      <c r="LQ50" s="12"/>
      <c r="LR50" s="12"/>
      <c r="LS50" s="12"/>
      <c r="LT50" s="12"/>
      <c r="LU50" s="12"/>
      <c r="LV50" s="12"/>
      <c r="LW50" s="12"/>
      <c r="LX50" s="12"/>
      <c r="LY50" s="12"/>
      <c r="LZ50" s="12"/>
      <c r="MA50" s="12"/>
      <c r="MB50" s="12"/>
      <c r="MC50" s="12"/>
      <c r="MD50" s="12"/>
      <c r="ME50" s="12"/>
      <c r="MF50" s="12"/>
      <c r="MG50" s="12"/>
      <c r="MH50" s="12"/>
      <c r="MI50" s="12"/>
      <c r="MJ50" s="12"/>
      <c r="MK50" s="12"/>
      <c r="ML50" s="12"/>
      <c r="MM50" s="12"/>
      <c r="MN50" s="12"/>
      <c r="MO50" s="12"/>
      <c r="MP50" s="12"/>
      <c r="MQ50" s="12"/>
      <c r="MR50" s="12"/>
      <c r="MS50" s="12"/>
      <c r="MT50" s="12"/>
      <c r="MU50" s="12"/>
      <c r="MV50" s="12"/>
      <c r="MW50" s="12"/>
      <c r="MX50" s="12"/>
      <c r="MY50" s="12"/>
      <c r="MZ50" s="12"/>
      <c r="NA50" s="12"/>
      <c r="NB50" s="12"/>
      <c r="NC50" s="12"/>
      <c r="ND50" s="12"/>
      <c r="NE50" s="12"/>
      <c r="NF50" s="12"/>
      <c r="NG50" s="12"/>
      <c r="NH50" s="12"/>
      <c r="NI50" s="12"/>
      <c r="NJ50" s="12"/>
      <c r="NK50" s="12"/>
      <c r="NL50" s="12"/>
      <c r="NM50" s="12"/>
      <c r="NN50" s="12"/>
      <c r="NO50" s="12"/>
      <c r="NP50" s="12"/>
      <c r="NQ50" s="12"/>
      <c r="NR50" s="12"/>
      <c r="NS50" s="12"/>
      <c r="NT50" s="12"/>
      <c r="NU50" s="12"/>
      <c r="NV50" s="12"/>
      <c r="NW50" s="12"/>
      <c r="NX50" s="12"/>
      <c r="NY50" s="12"/>
      <c r="NZ50" s="12"/>
      <c r="OA50" s="12"/>
      <c r="OB50" s="12"/>
      <c r="OC50" s="12"/>
      <c r="OD50" s="12"/>
      <c r="OE50" s="12"/>
      <c r="OF50" s="12"/>
      <c r="OG50" s="12"/>
      <c r="OH50" s="12"/>
      <c r="OI50" s="12"/>
      <c r="OJ50" s="12"/>
      <c r="OK50" s="12"/>
      <c r="OL50" s="12"/>
      <c r="OM50" s="12"/>
      <c r="ON50" s="12"/>
      <c r="OO50" s="12"/>
      <c r="OP50" s="12"/>
      <c r="OQ50" s="12"/>
      <c r="OR50" s="12"/>
      <c r="OS50" s="12"/>
      <c r="OT50" s="12"/>
      <c r="OU50" s="12"/>
      <c r="OV50" s="12"/>
      <c r="OW50" s="12"/>
      <c r="OX50" s="12"/>
      <c r="OY50" s="12"/>
      <c r="OZ50" s="12"/>
      <c r="PA50" s="12"/>
      <c r="PB50" s="12"/>
      <c r="PC50" s="12"/>
      <c r="PD50" s="12"/>
      <c r="PE50" s="12"/>
      <c r="PF50" s="12"/>
      <c r="PG50" s="12"/>
      <c r="PH50" s="12"/>
      <c r="PI50" s="12"/>
      <c r="PJ50" s="12"/>
      <c r="PK50" s="12"/>
      <c r="PL50" s="12"/>
      <c r="PM50" s="12"/>
      <c r="PN50" s="12"/>
      <c r="PO50" s="12"/>
      <c r="PP50" s="12"/>
      <c r="PQ50" s="12"/>
      <c r="PR50" s="12"/>
      <c r="PS50" s="12"/>
      <c r="PT50" s="12"/>
      <c r="PU50" s="12"/>
      <c r="PV50" s="12"/>
      <c r="PW50" s="12"/>
      <c r="PX50" s="12"/>
      <c r="PY50" s="12"/>
      <c r="PZ50" s="12"/>
      <c r="QA50" s="12"/>
      <c r="QB50" s="12"/>
      <c r="QC50" s="12"/>
      <c r="QD50" s="12"/>
      <c r="QE50" s="12"/>
      <c r="QF50" s="12"/>
      <c r="QG50" s="12"/>
      <c r="QH50" s="12"/>
      <c r="QI50" s="12"/>
      <c r="QJ50" s="12"/>
      <c r="QK50" s="12"/>
      <c r="QL50" s="12"/>
      <c r="QM50" s="12"/>
      <c r="QN50" s="12"/>
      <c r="QO50" s="12"/>
      <c r="QP50" s="12"/>
      <c r="QQ50" s="12"/>
      <c r="QR50" s="12"/>
      <c r="QS50" s="12"/>
      <c r="QT50" s="12"/>
      <c r="QU50" s="12"/>
      <c r="QV50" s="12"/>
      <c r="QW50" s="12"/>
      <c r="QX50" s="12"/>
      <c r="QY50" s="12"/>
      <c r="QZ50" s="12"/>
      <c r="RA50" s="12"/>
      <c r="RB50" s="12"/>
      <c r="RC50" s="12"/>
      <c r="RD50" s="12"/>
      <c r="RE50" s="12"/>
      <c r="RF50" s="12"/>
      <c r="RG50" s="12"/>
      <c r="RH50" s="12"/>
      <c r="RI50" s="12"/>
      <c r="RJ50" s="12"/>
      <c r="RK50" s="12"/>
      <c r="RL50" s="12"/>
      <c r="RM50" s="12"/>
      <c r="RN50" s="12"/>
      <c r="RO50" s="12"/>
      <c r="RP50" s="12"/>
      <c r="RQ50" s="12"/>
      <c r="RR50" s="12"/>
      <c r="RS50" s="12"/>
      <c r="RT50" s="12"/>
      <c r="RU50" s="12"/>
      <c r="RV50" s="12"/>
      <c r="RW50" s="12"/>
      <c r="RX50" s="12"/>
      <c r="RY50" s="12"/>
      <c r="RZ50" s="12"/>
      <c r="SA50" s="12"/>
      <c r="SB50" s="12"/>
      <c r="SC50" s="12"/>
      <c r="SD50" s="12"/>
      <c r="SE50" s="12"/>
      <c r="SF50" s="12"/>
      <c r="SG50" s="12"/>
      <c r="SH50" s="12"/>
      <c r="SI50" s="12"/>
      <c r="SJ50" s="12"/>
      <c r="SK50" s="12"/>
      <c r="SL50" s="12"/>
      <c r="SM50" s="12"/>
      <c r="SN50" s="12"/>
      <c r="SO50" s="12"/>
      <c r="SP50" s="12"/>
      <c r="SQ50" s="12"/>
      <c r="SR50" s="12"/>
      <c r="SS50" s="12"/>
      <c r="ST50" s="12"/>
      <c r="SU50" s="12"/>
      <c r="SV50" s="12"/>
      <c r="SW50" s="12"/>
      <c r="SX50" s="12"/>
      <c r="SY50" s="12"/>
      <c r="SZ50" s="12"/>
      <c r="TA50" s="12"/>
      <c r="TB50" s="12"/>
      <c r="TC50" s="12"/>
      <c r="TD50" s="12"/>
      <c r="TE50" s="12"/>
      <c r="TF50" s="12"/>
      <c r="TG50" s="12"/>
      <c r="TH50" s="12"/>
      <c r="TI50" s="12"/>
      <c r="TJ50" s="12"/>
      <c r="TK50" s="12"/>
      <c r="TL50" s="12"/>
      <c r="TM50" s="12"/>
      <c r="TN50" s="12"/>
      <c r="TO50" s="12"/>
      <c r="TP50" s="12"/>
      <c r="TQ50" s="12"/>
      <c r="TR50" s="12"/>
      <c r="TS50" s="12"/>
      <c r="TT50" s="12"/>
      <c r="TU50" s="12"/>
      <c r="TV50" s="12"/>
      <c r="TW50" s="12"/>
      <c r="TX50" s="12"/>
      <c r="TY50" s="12"/>
      <c r="TZ50" s="12"/>
      <c r="UA50" s="12"/>
      <c r="UB50" s="12"/>
      <c r="UC50" s="12"/>
      <c r="UD50" s="12"/>
      <c r="UE50" s="12"/>
      <c r="UF50" s="12"/>
      <c r="UG50" s="12"/>
      <c r="UH50" s="12"/>
      <c r="UI50" s="12"/>
      <c r="UJ50" s="12"/>
      <c r="UK50" s="12"/>
      <c r="UL50" s="12"/>
      <c r="UM50" s="12"/>
      <c r="UN50" s="12"/>
      <c r="UO50" s="12"/>
      <c r="UP50" s="12"/>
      <c r="UQ50" s="12"/>
      <c r="UR50" s="12"/>
      <c r="US50" s="12"/>
      <c r="UT50" s="12"/>
      <c r="UU50" s="12"/>
      <c r="UV50" s="12"/>
      <c r="UW50" s="12"/>
      <c r="UX50" s="12"/>
      <c r="UY50" s="12"/>
      <c r="UZ50" s="12"/>
      <c r="VA50" s="12"/>
      <c r="VB50" s="12"/>
      <c r="VC50" s="12"/>
      <c r="VD50" s="12"/>
      <c r="VE50" s="12"/>
      <c r="VF50" s="12"/>
      <c r="VG50" s="12"/>
      <c r="VH50" s="12"/>
      <c r="VI50" s="12"/>
      <c r="VJ50" s="12"/>
      <c r="VK50" s="12"/>
      <c r="VL50" s="12"/>
      <c r="VM50" s="12"/>
      <c r="VN50" s="12"/>
      <c r="VO50" s="12"/>
      <c r="VP50" s="12"/>
      <c r="VQ50" s="12"/>
      <c r="VR50" s="12"/>
      <c r="VS50" s="12"/>
      <c r="VT50" s="12"/>
      <c r="VU50" s="12"/>
      <c r="VV50" s="12"/>
      <c r="VW50" s="12"/>
      <c r="VX50" s="12"/>
      <c r="VY50" s="12"/>
      <c r="VZ50" s="12"/>
      <c r="WA50" s="12"/>
      <c r="WB50" s="12"/>
      <c r="WC50" s="12"/>
      <c r="WD50" s="12"/>
      <c r="WE50" s="12"/>
      <c r="WF50" s="12"/>
      <c r="WG50" s="12"/>
      <c r="WH50" s="12"/>
      <c r="WI50" s="12"/>
      <c r="WJ50" s="12"/>
      <c r="WK50" s="12"/>
      <c r="WL50" s="12"/>
      <c r="WM50" s="12"/>
      <c r="WN50" s="12"/>
      <c r="WO50" s="12"/>
      <c r="WP50" s="12"/>
      <c r="WQ50" s="12"/>
      <c r="WR50" s="12"/>
      <c r="WS50" s="12"/>
      <c r="WT50" s="12"/>
      <c r="WU50" s="12"/>
      <c r="WV50" s="12"/>
      <c r="WW50" s="12"/>
      <c r="WX50" s="12"/>
      <c r="WY50" s="12"/>
      <c r="WZ50" s="12"/>
      <c r="XA50" s="12"/>
      <c r="XB50" s="12"/>
      <c r="XC50" s="12"/>
      <c r="XD50" s="12"/>
      <c r="XE50" s="12"/>
      <c r="XF50" s="12"/>
      <c r="XG50" s="12"/>
      <c r="XH50" s="12"/>
      <c r="XI50" s="12"/>
      <c r="XJ50" s="12"/>
      <c r="XK50" s="12"/>
      <c r="XL50" s="12"/>
      <c r="XM50" s="12"/>
      <c r="XN50" s="12"/>
      <c r="XO50" s="12"/>
      <c r="XP50" s="12"/>
      <c r="XQ50" s="12"/>
      <c r="XR50" s="12"/>
      <c r="XS50" s="12"/>
      <c r="XT50" s="12"/>
      <c r="XU50" s="12"/>
      <c r="XV50" s="12"/>
      <c r="XW50" s="12"/>
      <c r="XX50" s="12"/>
      <c r="XY50" s="12"/>
      <c r="XZ50" s="12"/>
      <c r="YA50" s="12"/>
      <c r="YB50" s="12"/>
      <c r="YC50" s="12"/>
      <c r="YD50" s="12"/>
      <c r="YE50" s="12"/>
      <c r="YF50" s="12"/>
      <c r="YG50" s="12"/>
      <c r="YH50" s="12"/>
      <c r="YI50" s="12"/>
      <c r="YJ50" s="12"/>
      <c r="YK50" s="12"/>
      <c r="YL50" s="12"/>
      <c r="YM50" s="12"/>
      <c r="YN50" s="12"/>
      <c r="YO50" s="12"/>
      <c r="YP50" s="12"/>
      <c r="YQ50" s="12"/>
      <c r="YR50" s="12"/>
      <c r="YS50" s="12"/>
      <c r="YT50" s="12"/>
      <c r="YU50" s="12"/>
      <c r="YV50" s="12"/>
      <c r="YW50" s="12"/>
      <c r="YX50" s="12"/>
      <c r="YY50" s="12"/>
      <c r="YZ50" s="12"/>
      <c r="ZA50" s="12"/>
      <c r="ZB50" s="12"/>
      <c r="ZC50" s="12"/>
      <c r="ZD50" s="12"/>
      <c r="ZE50" s="12"/>
      <c r="ZF50" s="12"/>
      <c r="ZG50" s="12"/>
      <c r="ZH50" s="12"/>
      <c r="ZI50" s="12"/>
      <c r="ZJ50" s="12"/>
      <c r="ZK50" s="12"/>
      <c r="ZL50" s="12"/>
      <c r="ZM50" s="12"/>
      <c r="ZN50" s="12"/>
      <c r="ZO50" s="12"/>
      <c r="ZP50" s="12"/>
      <c r="ZQ50" s="12"/>
      <c r="ZR50" s="12"/>
      <c r="ZS50" s="12"/>
      <c r="ZT50" s="12"/>
      <c r="ZU50" s="12"/>
      <c r="ZV50" s="12"/>
      <c r="ZW50" s="12"/>
      <c r="ZX50" s="12"/>
      <c r="ZY50" s="12"/>
      <c r="ZZ50" s="12"/>
    </row>
    <row r="51" spans="1:702" s="14" customFormat="1">
      <c r="A51" s="58" t="s">
        <v>6</v>
      </c>
      <c r="B51" s="19" t="s">
        <v>58</v>
      </c>
      <c r="C51" s="19" t="s">
        <v>98</v>
      </c>
      <c r="D51" s="24" t="s">
        <v>59</v>
      </c>
      <c r="E51" s="21" t="s">
        <v>9</v>
      </c>
      <c r="F51" s="44" t="s">
        <v>9</v>
      </c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  <c r="BU51" s="12"/>
      <c r="BV51" s="12"/>
      <c r="BW51" s="12"/>
      <c r="BX51" s="12"/>
      <c r="BY51" s="12"/>
      <c r="BZ51" s="12"/>
      <c r="CA51" s="12"/>
      <c r="CB51" s="12"/>
      <c r="CC51" s="12"/>
      <c r="CD51" s="12"/>
      <c r="CE51" s="12"/>
      <c r="CF51" s="12"/>
      <c r="CG51" s="12"/>
      <c r="CH51" s="12"/>
      <c r="CI51" s="12"/>
      <c r="CJ51" s="12"/>
      <c r="CK51" s="12"/>
      <c r="CL51" s="12"/>
      <c r="CM51" s="12"/>
      <c r="CN51" s="12"/>
      <c r="CO51" s="12"/>
      <c r="CP51" s="12"/>
      <c r="CQ51" s="12"/>
      <c r="CR51" s="12"/>
      <c r="CS51" s="12"/>
      <c r="CT51" s="12"/>
      <c r="CU51" s="12"/>
      <c r="CV51" s="12"/>
      <c r="CW51" s="12"/>
      <c r="CX51" s="12"/>
      <c r="CY51" s="12"/>
      <c r="CZ51" s="12"/>
      <c r="DA51" s="12"/>
      <c r="DB51" s="12"/>
      <c r="DC51" s="12"/>
      <c r="DD51" s="12"/>
      <c r="DE51" s="12"/>
      <c r="DF51" s="12"/>
      <c r="DG51" s="12"/>
      <c r="DH51" s="12"/>
      <c r="DI51" s="12"/>
      <c r="DJ51" s="12"/>
      <c r="DK51" s="12"/>
      <c r="DL51" s="12"/>
      <c r="DM51" s="12"/>
      <c r="DN51" s="12"/>
      <c r="DO51" s="12"/>
      <c r="DP51" s="12"/>
      <c r="DQ51" s="12"/>
      <c r="DR51" s="12"/>
      <c r="DS51" s="12"/>
      <c r="DT51" s="12"/>
      <c r="DU51" s="12"/>
      <c r="DV51" s="12"/>
      <c r="DW51" s="12"/>
      <c r="DX51" s="12"/>
      <c r="DY51" s="12"/>
      <c r="DZ51" s="12"/>
      <c r="EA51" s="12"/>
      <c r="EB51" s="12"/>
      <c r="EC51" s="12"/>
      <c r="ED51" s="12"/>
      <c r="EE51" s="12"/>
      <c r="EF51" s="12"/>
      <c r="EG51" s="12"/>
      <c r="EH51" s="12"/>
      <c r="EI51" s="12"/>
      <c r="EJ51" s="12"/>
      <c r="EK51" s="12"/>
      <c r="EL51" s="12"/>
      <c r="EM51" s="12"/>
      <c r="EN51" s="12"/>
      <c r="EO51" s="12"/>
      <c r="EP51" s="12"/>
      <c r="EQ51" s="12"/>
      <c r="ER51" s="12"/>
      <c r="ES51" s="12"/>
      <c r="ET51" s="12"/>
      <c r="EU51" s="12"/>
      <c r="EV51" s="12"/>
      <c r="EW51" s="12"/>
      <c r="EX51" s="12"/>
      <c r="EY51" s="12"/>
      <c r="EZ51" s="12"/>
      <c r="FA51" s="12"/>
      <c r="FB51" s="12"/>
      <c r="FC51" s="12"/>
      <c r="FD51" s="12"/>
      <c r="FE51" s="12"/>
      <c r="FF51" s="12"/>
      <c r="FG51" s="12"/>
      <c r="FH51" s="12"/>
      <c r="FI51" s="12"/>
      <c r="FJ51" s="12"/>
      <c r="FK51" s="12"/>
      <c r="FL51" s="12"/>
      <c r="FM51" s="12"/>
      <c r="FN51" s="12"/>
      <c r="FO51" s="12"/>
      <c r="FP51" s="12"/>
      <c r="FQ51" s="12"/>
      <c r="FR51" s="12"/>
      <c r="FS51" s="12"/>
      <c r="FT51" s="12"/>
      <c r="FU51" s="12"/>
      <c r="FV51" s="12"/>
      <c r="FW51" s="12"/>
      <c r="FX51" s="12"/>
      <c r="FY51" s="12"/>
      <c r="FZ51" s="12"/>
      <c r="GA51" s="12"/>
      <c r="GB51" s="12"/>
      <c r="GC51" s="12"/>
      <c r="GD51" s="12"/>
      <c r="GE51" s="12"/>
      <c r="GF51" s="12"/>
      <c r="GG51" s="12"/>
      <c r="GH51" s="12"/>
      <c r="GI51" s="12"/>
      <c r="GJ51" s="12"/>
      <c r="GK51" s="12"/>
      <c r="GL51" s="12"/>
      <c r="GM51" s="12"/>
      <c r="GN51" s="12"/>
      <c r="GO51" s="12"/>
      <c r="GP51" s="12"/>
      <c r="GQ51" s="12"/>
      <c r="GR51" s="12"/>
      <c r="GS51" s="12"/>
      <c r="GT51" s="12"/>
      <c r="GU51" s="12"/>
      <c r="GV51" s="12"/>
      <c r="GW51" s="12"/>
      <c r="GX51" s="12"/>
      <c r="GY51" s="12"/>
      <c r="GZ51" s="12"/>
      <c r="HA51" s="12"/>
      <c r="HB51" s="12"/>
      <c r="HC51" s="12"/>
      <c r="HD51" s="12"/>
      <c r="HE51" s="12"/>
      <c r="HF51" s="12"/>
      <c r="HG51" s="12"/>
      <c r="HH51" s="12"/>
      <c r="HI51" s="12"/>
      <c r="HJ51" s="12"/>
      <c r="HK51" s="12"/>
      <c r="HL51" s="12"/>
      <c r="HM51" s="12"/>
      <c r="HN51" s="12"/>
      <c r="HO51" s="12"/>
      <c r="HP51" s="12"/>
      <c r="HQ51" s="12"/>
      <c r="HR51" s="12"/>
      <c r="HS51" s="12"/>
      <c r="HT51" s="12"/>
      <c r="HU51" s="12"/>
      <c r="HV51" s="12"/>
      <c r="HW51" s="12"/>
      <c r="HX51" s="12"/>
      <c r="HY51" s="12"/>
      <c r="HZ51" s="12"/>
      <c r="IA51" s="12"/>
      <c r="IB51" s="12"/>
      <c r="IC51" s="12"/>
      <c r="ID51" s="12"/>
      <c r="IE51" s="12"/>
      <c r="IF51" s="12"/>
      <c r="IG51" s="12"/>
      <c r="IH51" s="12"/>
      <c r="II51" s="12"/>
      <c r="IJ51" s="12"/>
      <c r="IK51" s="12"/>
      <c r="IL51" s="12"/>
      <c r="IM51" s="12"/>
      <c r="IN51" s="12"/>
      <c r="IO51" s="12"/>
      <c r="IP51" s="12"/>
      <c r="IQ51" s="12"/>
      <c r="IR51" s="12"/>
      <c r="IS51" s="12"/>
      <c r="IT51" s="12"/>
      <c r="IU51" s="12"/>
      <c r="IV51" s="12"/>
      <c r="IW51" s="12"/>
      <c r="IX51" s="12"/>
      <c r="IY51" s="12"/>
      <c r="IZ51" s="12"/>
      <c r="JA51" s="12"/>
      <c r="JB51" s="12"/>
      <c r="JC51" s="12"/>
      <c r="JD51" s="12"/>
      <c r="JE51" s="12"/>
      <c r="JF51" s="12"/>
      <c r="JG51" s="12"/>
      <c r="JH51" s="12"/>
      <c r="JI51" s="12"/>
      <c r="JJ51" s="12"/>
      <c r="JK51" s="12"/>
      <c r="JL51" s="12"/>
      <c r="JM51" s="12"/>
      <c r="JN51" s="12"/>
      <c r="JO51" s="12"/>
      <c r="JP51" s="12"/>
      <c r="JQ51" s="12"/>
      <c r="JR51" s="12"/>
      <c r="JS51" s="12"/>
      <c r="JT51" s="12"/>
      <c r="JU51" s="12"/>
      <c r="JV51" s="12"/>
      <c r="JW51" s="12"/>
      <c r="JX51" s="12"/>
      <c r="JY51" s="12"/>
      <c r="JZ51" s="12"/>
      <c r="KA51" s="12"/>
      <c r="KB51" s="12"/>
      <c r="KC51" s="12"/>
      <c r="KD51" s="12"/>
      <c r="KE51" s="12"/>
      <c r="KF51" s="12"/>
      <c r="KG51" s="12"/>
      <c r="KH51" s="12"/>
      <c r="KI51" s="12"/>
      <c r="KJ51" s="12"/>
      <c r="KK51" s="12"/>
      <c r="KL51" s="12"/>
      <c r="KM51" s="12"/>
      <c r="KN51" s="12"/>
      <c r="KO51" s="12"/>
      <c r="KP51" s="12"/>
      <c r="KQ51" s="12"/>
      <c r="KR51" s="12"/>
      <c r="KS51" s="12"/>
      <c r="KT51" s="12"/>
      <c r="KU51" s="12"/>
      <c r="KV51" s="12"/>
      <c r="KW51" s="12"/>
      <c r="KX51" s="12"/>
      <c r="KY51" s="12"/>
      <c r="KZ51" s="12"/>
      <c r="LA51" s="12"/>
      <c r="LB51" s="12"/>
      <c r="LC51" s="12"/>
      <c r="LD51" s="12"/>
      <c r="LE51" s="12"/>
      <c r="LF51" s="12"/>
      <c r="LG51" s="12"/>
      <c r="LH51" s="12"/>
      <c r="LI51" s="12"/>
      <c r="LJ51" s="12"/>
      <c r="LK51" s="12"/>
      <c r="LL51" s="12"/>
      <c r="LM51" s="12"/>
      <c r="LN51" s="12"/>
      <c r="LO51" s="12"/>
      <c r="LP51" s="12"/>
      <c r="LQ51" s="12"/>
      <c r="LR51" s="12"/>
      <c r="LS51" s="12"/>
      <c r="LT51" s="12"/>
      <c r="LU51" s="12"/>
      <c r="LV51" s="12"/>
      <c r="LW51" s="12"/>
      <c r="LX51" s="12"/>
      <c r="LY51" s="12"/>
      <c r="LZ51" s="12"/>
      <c r="MA51" s="12"/>
      <c r="MB51" s="12"/>
      <c r="MC51" s="12"/>
      <c r="MD51" s="12"/>
      <c r="ME51" s="12"/>
      <c r="MF51" s="12"/>
      <c r="MG51" s="12"/>
      <c r="MH51" s="12"/>
      <c r="MI51" s="12"/>
      <c r="MJ51" s="12"/>
      <c r="MK51" s="12"/>
      <c r="ML51" s="12"/>
      <c r="MM51" s="12"/>
      <c r="MN51" s="12"/>
      <c r="MO51" s="12"/>
      <c r="MP51" s="12"/>
      <c r="MQ51" s="12"/>
      <c r="MR51" s="12"/>
      <c r="MS51" s="12"/>
      <c r="MT51" s="12"/>
      <c r="MU51" s="12"/>
      <c r="MV51" s="12"/>
      <c r="MW51" s="12"/>
      <c r="MX51" s="12"/>
      <c r="MY51" s="12"/>
      <c r="MZ51" s="12"/>
      <c r="NA51" s="12"/>
      <c r="NB51" s="12"/>
      <c r="NC51" s="12"/>
      <c r="ND51" s="12"/>
      <c r="NE51" s="12"/>
      <c r="NF51" s="12"/>
      <c r="NG51" s="12"/>
      <c r="NH51" s="12"/>
      <c r="NI51" s="12"/>
      <c r="NJ51" s="12"/>
      <c r="NK51" s="12"/>
      <c r="NL51" s="12"/>
      <c r="NM51" s="12"/>
      <c r="NN51" s="12"/>
      <c r="NO51" s="12"/>
      <c r="NP51" s="12"/>
      <c r="NQ51" s="12"/>
      <c r="NR51" s="12"/>
      <c r="NS51" s="12"/>
      <c r="NT51" s="12"/>
      <c r="NU51" s="12"/>
      <c r="NV51" s="12"/>
      <c r="NW51" s="12"/>
      <c r="NX51" s="12"/>
      <c r="NY51" s="12"/>
      <c r="NZ51" s="12"/>
      <c r="OA51" s="12"/>
      <c r="OB51" s="12"/>
      <c r="OC51" s="12"/>
      <c r="OD51" s="12"/>
      <c r="OE51" s="12"/>
      <c r="OF51" s="12"/>
      <c r="OG51" s="12"/>
      <c r="OH51" s="12"/>
      <c r="OI51" s="12"/>
      <c r="OJ51" s="12"/>
      <c r="OK51" s="12"/>
      <c r="OL51" s="12"/>
      <c r="OM51" s="12"/>
      <c r="ON51" s="12"/>
      <c r="OO51" s="12"/>
      <c r="OP51" s="12"/>
      <c r="OQ51" s="12"/>
      <c r="OR51" s="12"/>
      <c r="OS51" s="12"/>
      <c r="OT51" s="12"/>
      <c r="OU51" s="12"/>
      <c r="OV51" s="12"/>
      <c r="OW51" s="12"/>
      <c r="OX51" s="12"/>
      <c r="OY51" s="12"/>
      <c r="OZ51" s="12"/>
      <c r="PA51" s="12"/>
      <c r="PB51" s="12"/>
      <c r="PC51" s="12"/>
      <c r="PD51" s="12"/>
      <c r="PE51" s="12"/>
      <c r="PF51" s="12"/>
      <c r="PG51" s="12"/>
      <c r="PH51" s="12"/>
      <c r="PI51" s="12"/>
      <c r="PJ51" s="12"/>
      <c r="PK51" s="12"/>
      <c r="PL51" s="12"/>
      <c r="PM51" s="12"/>
      <c r="PN51" s="12"/>
      <c r="PO51" s="12"/>
      <c r="PP51" s="12"/>
      <c r="PQ51" s="12"/>
      <c r="PR51" s="12"/>
      <c r="PS51" s="12"/>
      <c r="PT51" s="12"/>
      <c r="PU51" s="12"/>
      <c r="PV51" s="12"/>
      <c r="PW51" s="12"/>
      <c r="PX51" s="12"/>
      <c r="PY51" s="12"/>
      <c r="PZ51" s="12"/>
      <c r="QA51" s="12"/>
      <c r="QB51" s="12"/>
      <c r="QC51" s="12"/>
      <c r="QD51" s="12"/>
      <c r="QE51" s="12"/>
      <c r="QF51" s="12"/>
      <c r="QG51" s="12"/>
      <c r="QH51" s="12"/>
      <c r="QI51" s="12"/>
      <c r="QJ51" s="12"/>
      <c r="QK51" s="12"/>
      <c r="QL51" s="12"/>
      <c r="QM51" s="12"/>
      <c r="QN51" s="12"/>
      <c r="QO51" s="12"/>
      <c r="QP51" s="12"/>
      <c r="QQ51" s="12"/>
      <c r="QR51" s="12"/>
      <c r="QS51" s="12"/>
      <c r="QT51" s="12"/>
      <c r="QU51" s="12"/>
      <c r="QV51" s="12"/>
      <c r="QW51" s="12"/>
      <c r="QX51" s="12"/>
      <c r="QY51" s="12"/>
      <c r="QZ51" s="12"/>
      <c r="RA51" s="12"/>
      <c r="RB51" s="12"/>
      <c r="RC51" s="12"/>
      <c r="RD51" s="12"/>
      <c r="RE51" s="12"/>
      <c r="RF51" s="12"/>
      <c r="RG51" s="12"/>
      <c r="RH51" s="12"/>
      <c r="RI51" s="12"/>
      <c r="RJ51" s="12"/>
      <c r="RK51" s="12"/>
      <c r="RL51" s="12"/>
      <c r="RM51" s="12"/>
      <c r="RN51" s="12"/>
      <c r="RO51" s="12"/>
      <c r="RP51" s="12"/>
      <c r="RQ51" s="12"/>
      <c r="RR51" s="12"/>
      <c r="RS51" s="12"/>
      <c r="RT51" s="12"/>
      <c r="RU51" s="12"/>
      <c r="RV51" s="12"/>
      <c r="RW51" s="12"/>
      <c r="RX51" s="12"/>
      <c r="RY51" s="12"/>
      <c r="RZ51" s="12"/>
      <c r="SA51" s="12"/>
      <c r="SB51" s="12"/>
      <c r="SC51" s="12"/>
      <c r="SD51" s="12"/>
      <c r="SE51" s="12"/>
      <c r="SF51" s="12"/>
      <c r="SG51" s="12"/>
      <c r="SH51" s="12"/>
      <c r="SI51" s="12"/>
      <c r="SJ51" s="12"/>
      <c r="SK51" s="12"/>
      <c r="SL51" s="12"/>
      <c r="SM51" s="12"/>
      <c r="SN51" s="12"/>
      <c r="SO51" s="12"/>
      <c r="SP51" s="12"/>
      <c r="SQ51" s="12"/>
      <c r="SR51" s="12"/>
      <c r="SS51" s="12"/>
      <c r="ST51" s="12"/>
      <c r="SU51" s="12"/>
      <c r="SV51" s="12"/>
      <c r="SW51" s="12"/>
      <c r="SX51" s="12"/>
      <c r="SY51" s="12"/>
      <c r="SZ51" s="12"/>
      <c r="TA51" s="12"/>
      <c r="TB51" s="12"/>
      <c r="TC51" s="12"/>
      <c r="TD51" s="12"/>
      <c r="TE51" s="12"/>
      <c r="TF51" s="12"/>
      <c r="TG51" s="12"/>
      <c r="TH51" s="12"/>
      <c r="TI51" s="12"/>
      <c r="TJ51" s="12"/>
      <c r="TK51" s="12"/>
      <c r="TL51" s="12"/>
      <c r="TM51" s="12"/>
      <c r="TN51" s="12"/>
      <c r="TO51" s="12"/>
      <c r="TP51" s="12"/>
      <c r="TQ51" s="12"/>
      <c r="TR51" s="12"/>
      <c r="TS51" s="12"/>
      <c r="TT51" s="12"/>
      <c r="TU51" s="12"/>
      <c r="TV51" s="12"/>
      <c r="TW51" s="12"/>
      <c r="TX51" s="12"/>
      <c r="TY51" s="12"/>
      <c r="TZ51" s="12"/>
      <c r="UA51" s="12"/>
      <c r="UB51" s="12"/>
      <c r="UC51" s="12"/>
      <c r="UD51" s="12"/>
      <c r="UE51" s="12"/>
      <c r="UF51" s="12"/>
      <c r="UG51" s="12"/>
      <c r="UH51" s="12"/>
      <c r="UI51" s="12"/>
      <c r="UJ51" s="12"/>
      <c r="UK51" s="12"/>
      <c r="UL51" s="12"/>
      <c r="UM51" s="12"/>
      <c r="UN51" s="12"/>
      <c r="UO51" s="12"/>
      <c r="UP51" s="12"/>
      <c r="UQ51" s="12"/>
      <c r="UR51" s="12"/>
      <c r="US51" s="12"/>
      <c r="UT51" s="12"/>
      <c r="UU51" s="12"/>
      <c r="UV51" s="12"/>
      <c r="UW51" s="12"/>
      <c r="UX51" s="12"/>
      <c r="UY51" s="12"/>
      <c r="UZ51" s="12"/>
      <c r="VA51" s="12"/>
      <c r="VB51" s="12"/>
      <c r="VC51" s="12"/>
      <c r="VD51" s="12"/>
      <c r="VE51" s="12"/>
      <c r="VF51" s="12"/>
      <c r="VG51" s="12"/>
      <c r="VH51" s="12"/>
      <c r="VI51" s="12"/>
      <c r="VJ51" s="12"/>
      <c r="VK51" s="12"/>
      <c r="VL51" s="12"/>
      <c r="VM51" s="12"/>
      <c r="VN51" s="12"/>
      <c r="VO51" s="12"/>
      <c r="VP51" s="12"/>
      <c r="VQ51" s="12"/>
      <c r="VR51" s="12"/>
      <c r="VS51" s="12"/>
      <c r="VT51" s="12"/>
      <c r="VU51" s="12"/>
      <c r="VV51" s="12"/>
      <c r="VW51" s="12"/>
      <c r="VX51" s="12"/>
      <c r="VY51" s="12"/>
      <c r="VZ51" s="12"/>
      <c r="WA51" s="12"/>
      <c r="WB51" s="12"/>
      <c r="WC51" s="12"/>
      <c r="WD51" s="12"/>
      <c r="WE51" s="12"/>
      <c r="WF51" s="12"/>
      <c r="WG51" s="12"/>
      <c r="WH51" s="12"/>
      <c r="WI51" s="12"/>
      <c r="WJ51" s="12"/>
      <c r="WK51" s="12"/>
      <c r="WL51" s="12"/>
      <c r="WM51" s="12"/>
      <c r="WN51" s="12"/>
      <c r="WO51" s="12"/>
      <c r="WP51" s="12"/>
      <c r="WQ51" s="12"/>
      <c r="WR51" s="12"/>
      <c r="WS51" s="12"/>
      <c r="WT51" s="12"/>
      <c r="WU51" s="12"/>
      <c r="WV51" s="12"/>
      <c r="WW51" s="12"/>
      <c r="WX51" s="12"/>
      <c r="WY51" s="12"/>
      <c r="WZ51" s="12"/>
      <c r="XA51" s="12"/>
      <c r="XB51" s="12"/>
      <c r="XC51" s="12"/>
      <c r="XD51" s="12"/>
      <c r="XE51" s="12"/>
      <c r="XF51" s="12"/>
      <c r="XG51" s="12"/>
      <c r="XH51" s="12"/>
      <c r="XI51" s="12"/>
      <c r="XJ51" s="12"/>
      <c r="XK51" s="12"/>
      <c r="XL51" s="12"/>
      <c r="XM51" s="12"/>
      <c r="XN51" s="12"/>
      <c r="XO51" s="12"/>
      <c r="XP51" s="12"/>
      <c r="XQ51" s="12"/>
      <c r="XR51" s="12"/>
      <c r="XS51" s="12"/>
      <c r="XT51" s="12"/>
      <c r="XU51" s="12"/>
      <c r="XV51" s="12"/>
      <c r="XW51" s="12"/>
      <c r="XX51" s="12"/>
      <c r="XY51" s="12"/>
      <c r="XZ51" s="12"/>
      <c r="YA51" s="12"/>
      <c r="YB51" s="12"/>
      <c r="YC51" s="12"/>
      <c r="YD51" s="12"/>
      <c r="YE51" s="12"/>
      <c r="YF51" s="12"/>
      <c r="YG51" s="12"/>
      <c r="YH51" s="12"/>
      <c r="YI51" s="12"/>
      <c r="YJ51" s="12"/>
      <c r="YK51" s="12"/>
      <c r="YL51" s="12"/>
      <c r="YM51" s="12"/>
      <c r="YN51" s="12"/>
      <c r="YO51" s="12"/>
      <c r="YP51" s="12"/>
      <c r="YQ51" s="12"/>
      <c r="YR51" s="12"/>
      <c r="YS51" s="12"/>
      <c r="YT51" s="12"/>
      <c r="YU51" s="12"/>
      <c r="YV51" s="12"/>
      <c r="YW51" s="12"/>
      <c r="YX51" s="12"/>
      <c r="YY51" s="12"/>
      <c r="YZ51" s="12"/>
      <c r="ZA51" s="12"/>
      <c r="ZB51" s="12"/>
      <c r="ZC51" s="12"/>
      <c r="ZD51" s="12"/>
      <c r="ZE51" s="12"/>
      <c r="ZF51" s="12"/>
      <c r="ZG51" s="12"/>
      <c r="ZH51" s="12"/>
      <c r="ZI51" s="12"/>
      <c r="ZJ51" s="12"/>
      <c r="ZK51" s="12"/>
      <c r="ZL51" s="12"/>
      <c r="ZM51" s="12"/>
      <c r="ZN51" s="12"/>
      <c r="ZO51" s="12"/>
      <c r="ZP51" s="12"/>
      <c r="ZQ51" s="12"/>
      <c r="ZR51" s="12"/>
      <c r="ZS51" s="12"/>
      <c r="ZT51" s="12"/>
      <c r="ZU51" s="12"/>
      <c r="ZV51" s="12"/>
      <c r="ZW51" s="12"/>
      <c r="ZX51" s="12"/>
      <c r="ZY51" s="12"/>
      <c r="ZZ51" s="12"/>
    </row>
    <row r="52" spans="1:702" s="14" customFormat="1" ht="25.5">
      <c r="A52" s="52">
        <v>24</v>
      </c>
      <c r="B52" s="49" t="s">
        <v>58</v>
      </c>
      <c r="C52" s="49"/>
      <c r="D52" s="10" t="s">
        <v>37</v>
      </c>
      <c r="E52" s="11" t="s">
        <v>17</v>
      </c>
      <c r="F52" s="43">
        <v>955</v>
      </c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/>
      <c r="BV52" s="12"/>
      <c r="BW52" s="12"/>
      <c r="BX52" s="12"/>
      <c r="BY52" s="12"/>
      <c r="BZ52" s="12"/>
      <c r="CA52" s="12"/>
      <c r="CB52" s="12"/>
      <c r="CC52" s="12"/>
      <c r="CD52" s="12"/>
      <c r="CE52" s="12"/>
      <c r="CF52" s="12"/>
      <c r="CG52" s="12"/>
      <c r="CH52" s="12"/>
      <c r="CI52" s="12"/>
      <c r="CJ52" s="12"/>
      <c r="CK52" s="12"/>
      <c r="CL52" s="12"/>
      <c r="CM52" s="12"/>
      <c r="CN52" s="12"/>
      <c r="CO52" s="12"/>
      <c r="CP52" s="12"/>
      <c r="CQ52" s="12"/>
      <c r="CR52" s="12"/>
      <c r="CS52" s="12"/>
      <c r="CT52" s="12"/>
      <c r="CU52" s="12"/>
      <c r="CV52" s="12"/>
      <c r="CW52" s="12"/>
      <c r="CX52" s="12"/>
      <c r="CY52" s="12"/>
      <c r="CZ52" s="12"/>
      <c r="DA52" s="12"/>
      <c r="DB52" s="12"/>
      <c r="DC52" s="12"/>
      <c r="DD52" s="12"/>
      <c r="DE52" s="12"/>
      <c r="DF52" s="12"/>
      <c r="DG52" s="12"/>
      <c r="DH52" s="12"/>
      <c r="DI52" s="12"/>
      <c r="DJ52" s="12"/>
      <c r="DK52" s="12"/>
      <c r="DL52" s="12"/>
      <c r="DM52" s="12"/>
      <c r="DN52" s="12"/>
      <c r="DO52" s="12"/>
      <c r="DP52" s="12"/>
      <c r="DQ52" s="12"/>
      <c r="DR52" s="12"/>
      <c r="DS52" s="12"/>
      <c r="DT52" s="12"/>
      <c r="DU52" s="12"/>
      <c r="DV52" s="12"/>
      <c r="DW52" s="12"/>
      <c r="DX52" s="12"/>
      <c r="DY52" s="12"/>
      <c r="DZ52" s="12"/>
      <c r="EA52" s="12"/>
      <c r="EB52" s="12"/>
      <c r="EC52" s="12"/>
      <c r="ED52" s="12"/>
      <c r="EE52" s="12"/>
      <c r="EF52" s="12"/>
      <c r="EG52" s="12"/>
      <c r="EH52" s="12"/>
      <c r="EI52" s="12"/>
      <c r="EJ52" s="12"/>
      <c r="EK52" s="12"/>
      <c r="EL52" s="12"/>
      <c r="EM52" s="12"/>
      <c r="EN52" s="12"/>
      <c r="EO52" s="12"/>
      <c r="EP52" s="12"/>
      <c r="EQ52" s="12"/>
      <c r="ER52" s="12"/>
      <c r="ES52" s="12"/>
      <c r="ET52" s="12"/>
      <c r="EU52" s="12"/>
      <c r="EV52" s="12"/>
      <c r="EW52" s="12"/>
      <c r="EX52" s="12"/>
      <c r="EY52" s="12"/>
      <c r="EZ52" s="12"/>
      <c r="FA52" s="12"/>
      <c r="FB52" s="12"/>
      <c r="FC52" s="12"/>
      <c r="FD52" s="12"/>
      <c r="FE52" s="12"/>
      <c r="FF52" s="12"/>
      <c r="FG52" s="12"/>
      <c r="FH52" s="12"/>
      <c r="FI52" s="12"/>
      <c r="FJ52" s="12"/>
      <c r="FK52" s="12"/>
      <c r="FL52" s="12"/>
      <c r="FM52" s="12"/>
      <c r="FN52" s="12"/>
      <c r="FO52" s="12"/>
      <c r="FP52" s="12"/>
      <c r="FQ52" s="12"/>
      <c r="FR52" s="12"/>
      <c r="FS52" s="12"/>
      <c r="FT52" s="12"/>
      <c r="FU52" s="12"/>
      <c r="FV52" s="12"/>
      <c r="FW52" s="12"/>
      <c r="FX52" s="12"/>
      <c r="FY52" s="12"/>
      <c r="FZ52" s="12"/>
      <c r="GA52" s="12"/>
      <c r="GB52" s="12"/>
      <c r="GC52" s="12"/>
      <c r="GD52" s="12"/>
      <c r="GE52" s="12"/>
      <c r="GF52" s="12"/>
      <c r="GG52" s="12"/>
      <c r="GH52" s="12"/>
      <c r="GI52" s="12"/>
      <c r="GJ52" s="12"/>
      <c r="GK52" s="12"/>
      <c r="GL52" s="12"/>
      <c r="GM52" s="12"/>
      <c r="GN52" s="12"/>
      <c r="GO52" s="12"/>
      <c r="GP52" s="12"/>
      <c r="GQ52" s="12"/>
      <c r="GR52" s="12"/>
      <c r="GS52" s="12"/>
      <c r="GT52" s="12"/>
      <c r="GU52" s="12"/>
      <c r="GV52" s="12"/>
      <c r="GW52" s="12"/>
      <c r="GX52" s="12"/>
      <c r="GY52" s="12"/>
      <c r="GZ52" s="12"/>
      <c r="HA52" s="12"/>
      <c r="HB52" s="12"/>
      <c r="HC52" s="12"/>
      <c r="HD52" s="12"/>
      <c r="HE52" s="12"/>
      <c r="HF52" s="12"/>
      <c r="HG52" s="12"/>
      <c r="HH52" s="12"/>
      <c r="HI52" s="12"/>
      <c r="HJ52" s="12"/>
      <c r="HK52" s="12"/>
      <c r="HL52" s="12"/>
      <c r="HM52" s="12"/>
      <c r="HN52" s="12"/>
      <c r="HO52" s="12"/>
      <c r="HP52" s="12"/>
      <c r="HQ52" s="12"/>
      <c r="HR52" s="12"/>
      <c r="HS52" s="12"/>
      <c r="HT52" s="12"/>
      <c r="HU52" s="12"/>
      <c r="HV52" s="12"/>
      <c r="HW52" s="12"/>
      <c r="HX52" s="12"/>
      <c r="HY52" s="12"/>
      <c r="HZ52" s="12"/>
      <c r="IA52" s="12"/>
      <c r="IB52" s="12"/>
      <c r="IC52" s="12"/>
      <c r="ID52" s="12"/>
      <c r="IE52" s="12"/>
      <c r="IF52" s="12"/>
      <c r="IG52" s="12"/>
      <c r="IH52" s="12"/>
      <c r="II52" s="12"/>
      <c r="IJ52" s="12"/>
      <c r="IK52" s="12"/>
      <c r="IL52" s="12"/>
      <c r="IM52" s="12"/>
      <c r="IN52" s="12"/>
      <c r="IO52" s="12"/>
      <c r="IP52" s="12"/>
      <c r="IQ52" s="12"/>
      <c r="IR52" s="12"/>
      <c r="IS52" s="12"/>
      <c r="IT52" s="12"/>
      <c r="IU52" s="12"/>
      <c r="IV52" s="12"/>
      <c r="IW52" s="12"/>
      <c r="IX52" s="12"/>
      <c r="IY52" s="12"/>
      <c r="IZ52" s="12"/>
      <c r="JA52" s="12"/>
      <c r="JB52" s="12"/>
      <c r="JC52" s="12"/>
      <c r="JD52" s="12"/>
      <c r="JE52" s="12"/>
      <c r="JF52" s="12"/>
      <c r="JG52" s="12"/>
      <c r="JH52" s="12"/>
      <c r="JI52" s="12"/>
      <c r="JJ52" s="12"/>
      <c r="JK52" s="12"/>
      <c r="JL52" s="12"/>
      <c r="JM52" s="12"/>
      <c r="JN52" s="12"/>
      <c r="JO52" s="12"/>
      <c r="JP52" s="12"/>
      <c r="JQ52" s="12"/>
      <c r="JR52" s="12"/>
      <c r="JS52" s="12"/>
      <c r="JT52" s="12"/>
      <c r="JU52" s="12"/>
      <c r="JV52" s="12"/>
      <c r="JW52" s="12"/>
      <c r="JX52" s="12"/>
      <c r="JY52" s="12"/>
      <c r="JZ52" s="12"/>
      <c r="KA52" s="12"/>
      <c r="KB52" s="12"/>
      <c r="KC52" s="12"/>
      <c r="KD52" s="12"/>
      <c r="KE52" s="12"/>
      <c r="KF52" s="12"/>
      <c r="KG52" s="12"/>
      <c r="KH52" s="12"/>
      <c r="KI52" s="12"/>
      <c r="KJ52" s="12"/>
      <c r="KK52" s="12"/>
      <c r="KL52" s="12"/>
      <c r="KM52" s="12"/>
      <c r="KN52" s="12"/>
      <c r="KO52" s="12"/>
      <c r="KP52" s="12"/>
      <c r="KQ52" s="12"/>
      <c r="KR52" s="12"/>
      <c r="KS52" s="12"/>
      <c r="KT52" s="12"/>
      <c r="KU52" s="12"/>
      <c r="KV52" s="12"/>
      <c r="KW52" s="12"/>
      <c r="KX52" s="12"/>
      <c r="KY52" s="12"/>
      <c r="KZ52" s="12"/>
      <c r="LA52" s="12"/>
      <c r="LB52" s="12"/>
      <c r="LC52" s="12"/>
      <c r="LD52" s="12"/>
      <c r="LE52" s="12"/>
      <c r="LF52" s="12"/>
      <c r="LG52" s="12"/>
      <c r="LH52" s="12"/>
      <c r="LI52" s="12"/>
      <c r="LJ52" s="12"/>
      <c r="LK52" s="12"/>
      <c r="LL52" s="12"/>
      <c r="LM52" s="12"/>
      <c r="LN52" s="12"/>
      <c r="LO52" s="12"/>
      <c r="LP52" s="12"/>
      <c r="LQ52" s="12"/>
      <c r="LR52" s="12"/>
      <c r="LS52" s="12"/>
      <c r="LT52" s="12"/>
      <c r="LU52" s="12"/>
      <c r="LV52" s="12"/>
      <c r="LW52" s="12"/>
      <c r="LX52" s="12"/>
      <c r="LY52" s="12"/>
      <c r="LZ52" s="12"/>
      <c r="MA52" s="12"/>
      <c r="MB52" s="12"/>
      <c r="MC52" s="12"/>
      <c r="MD52" s="12"/>
      <c r="ME52" s="12"/>
      <c r="MF52" s="12"/>
      <c r="MG52" s="12"/>
      <c r="MH52" s="12"/>
      <c r="MI52" s="12"/>
      <c r="MJ52" s="12"/>
      <c r="MK52" s="12"/>
      <c r="ML52" s="12"/>
      <c r="MM52" s="12"/>
      <c r="MN52" s="12"/>
      <c r="MO52" s="12"/>
      <c r="MP52" s="12"/>
      <c r="MQ52" s="12"/>
      <c r="MR52" s="12"/>
      <c r="MS52" s="12"/>
      <c r="MT52" s="12"/>
      <c r="MU52" s="12"/>
      <c r="MV52" s="12"/>
      <c r="MW52" s="12"/>
      <c r="MX52" s="12"/>
      <c r="MY52" s="12"/>
      <c r="MZ52" s="12"/>
      <c r="NA52" s="12"/>
      <c r="NB52" s="12"/>
      <c r="NC52" s="12"/>
      <c r="ND52" s="12"/>
      <c r="NE52" s="12"/>
      <c r="NF52" s="12"/>
      <c r="NG52" s="12"/>
      <c r="NH52" s="12"/>
      <c r="NI52" s="12"/>
      <c r="NJ52" s="12"/>
      <c r="NK52" s="12"/>
      <c r="NL52" s="12"/>
      <c r="NM52" s="12"/>
      <c r="NN52" s="12"/>
      <c r="NO52" s="12"/>
      <c r="NP52" s="12"/>
      <c r="NQ52" s="12"/>
      <c r="NR52" s="12"/>
      <c r="NS52" s="12"/>
      <c r="NT52" s="12"/>
      <c r="NU52" s="12"/>
      <c r="NV52" s="12"/>
      <c r="NW52" s="12"/>
      <c r="NX52" s="12"/>
      <c r="NY52" s="12"/>
      <c r="NZ52" s="12"/>
      <c r="OA52" s="12"/>
      <c r="OB52" s="12"/>
      <c r="OC52" s="12"/>
      <c r="OD52" s="12"/>
      <c r="OE52" s="12"/>
      <c r="OF52" s="12"/>
      <c r="OG52" s="12"/>
      <c r="OH52" s="12"/>
      <c r="OI52" s="12"/>
      <c r="OJ52" s="12"/>
      <c r="OK52" s="12"/>
      <c r="OL52" s="12"/>
      <c r="OM52" s="12"/>
      <c r="ON52" s="12"/>
      <c r="OO52" s="12"/>
      <c r="OP52" s="12"/>
      <c r="OQ52" s="12"/>
      <c r="OR52" s="12"/>
      <c r="OS52" s="12"/>
      <c r="OT52" s="12"/>
      <c r="OU52" s="12"/>
      <c r="OV52" s="12"/>
      <c r="OW52" s="12"/>
      <c r="OX52" s="12"/>
      <c r="OY52" s="12"/>
      <c r="OZ52" s="12"/>
      <c r="PA52" s="12"/>
      <c r="PB52" s="12"/>
      <c r="PC52" s="12"/>
      <c r="PD52" s="12"/>
      <c r="PE52" s="12"/>
      <c r="PF52" s="12"/>
      <c r="PG52" s="12"/>
      <c r="PH52" s="12"/>
      <c r="PI52" s="12"/>
      <c r="PJ52" s="12"/>
      <c r="PK52" s="12"/>
      <c r="PL52" s="12"/>
      <c r="PM52" s="12"/>
      <c r="PN52" s="12"/>
      <c r="PO52" s="12"/>
      <c r="PP52" s="12"/>
      <c r="PQ52" s="12"/>
      <c r="PR52" s="12"/>
      <c r="PS52" s="12"/>
      <c r="PT52" s="12"/>
      <c r="PU52" s="12"/>
      <c r="PV52" s="12"/>
      <c r="PW52" s="12"/>
      <c r="PX52" s="12"/>
      <c r="PY52" s="12"/>
      <c r="PZ52" s="12"/>
      <c r="QA52" s="12"/>
      <c r="QB52" s="12"/>
      <c r="QC52" s="12"/>
      <c r="QD52" s="12"/>
      <c r="QE52" s="12"/>
      <c r="QF52" s="12"/>
      <c r="QG52" s="12"/>
      <c r="QH52" s="12"/>
      <c r="QI52" s="12"/>
      <c r="QJ52" s="12"/>
      <c r="QK52" s="12"/>
      <c r="QL52" s="12"/>
      <c r="QM52" s="12"/>
      <c r="QN52" s="12"/>
      <c r="QO52" s="12"/>
      <c r="QP52" s="12"/>
      <c r="QQ52" s="12"/>
      <c r="QR52" s="12"/>
      <c r="QS52" s="12"/>
      <c r="QT52" s="12"/>
      <c r="QU52" s="12"/>
      <c r="QV52" s="12"/>
      <c r="QW52" s="12"/>
      <c r="QX52" s="12"/>
      <c r="QY52" s="12"/>
      <c r="QZ52" s="12"/>
      <c r="RA52" s="12"/>
      <c r="RB52" s="12"/>
      <c r="RC52" s="12"/>
      <c r="RD52" s="12"/>
      <c r="RE52" s="12"/>
      <c r="RF52" s="12"/>
      <c r="RG52" s="12"/>
      <c r="RH52" s="12"/>
      <c r="RI52" s="12"/>
      <c r="RJ52" s="12"/>
      <c r="RK52" s="12"/>
      <c r="RL52" s="12"/>
      <c r="RM52" s="12"/>
      <c r="RN52" s="12"/>
      <c r="RO52" s="12"/>
      <c r="RP52" s="12"/>
      <c r="RQ52" s="12"/>
      <c r="RR52" s="12"/>
      <c r="RS52" s="12"/>
      <c r="RT52" s="12"/>
      <c r="RU52" s="12"/>
      <c r="RV52" s="12"/>
      <c r="RW52" s="12"/>
      <c r="RX52" s="12"/>
      <c r="RY52" s="12"/>
      <c r="RZ52" s="12"/>
      <c r="SA52" s="12"/>
      <c r="SB52" s="12"/>
      <c r="SC52" s="12"/>
      <c r="SD52" s="12"/>
      <c r="SE52" s="12"/>
      <c r="SF52" s="12"/>
      <c r="SG52" s="12"/>
      <c r="SH52" s="12"/>
      <c r="SI52" s="12"/>
      <c r="SJ52" s="12"/>
      <c r="SK52" s="12"/>
      <c r="SL52" s="12"/>
      <c r="SM52" s="12"/>
      <c r="SN52" s="12"/>
      <c r="SO52" s="12"/>
      <c r="SP52" s="12"/>
      <c r="SQ52" s="12"/>
      <c r="SR52" s="12"/>
      <c r="SS52" s="12"/>
      <c r="ST52" s="12"/>
      <c r="SU52" s="12"/>
      <c r="SV52" s="12"/>
      <c r="SW52" s="12"/>
      <c r="SX52" s="12"/>
      <c r="SY52" s="12"/>
      <c r="SZ52" s="12"/>
      <c r="TA52" s="12"/>
      <c r="TB52" s="12"/>
      <c r="TC52" s="12"/>
      <c r="TD52" s="12"/>
      <c r="TE52" s="12"/>
      <c r="TF52" s="12"/>
      <c r="TG52" s="12"/>
      <c r="TH52" s="12"/>
      <c r="TI52" s="12"/>
      <c r="TJ52" s="12"/>
      <c r="TK52" s="12"/>
      <c r="TL52" s="12"/>
      <c r="TM52" s="12"/>
      <c r="TN52" s="12"/>
      <c r="TO52" s="12"/>
      <c r="TP52" s="12"/>
      <c r="TQ52" s="12"/>
      <c r="TR52" s="12"/>
      <c r="TS52" s="12"/>
      <c r="TT52" s="12"/>
      <c r="TU52" s="12"/>
      <c r="TV52" s="12"/>
      <c r="TW52" s="12"/>
      <c r="TX52" s="12"/>
      <c r="TY52" s="12"/>
      <c r="TZ52" s="12"/>
      <c r="UA52" s="12"/>
      <c r="UB52" s="12"/>
      <c r="UC52" s="12"/>
      <c r="UD52" s="12"/>
      <c r="UE52" s="12"/>
      <c r="UF52" s="12"/>
      <c r="UG52" s="12"/>
      <c r="UH52" s="12"/>
      <c r="UI52" s="12"/>
      <c r="UJ52" s="12"/>
      <c r="UK52" s="12"/>
      <c r="UL52" s="12"/>
      <c r="UM52" s="12"/>
      <c r="UN52" s="12"/>
      <c r="UO52" s="12"/>
      <c r="UP52" s="12"/>
      <c r="UQ52" s="12"/>
      <c r="UR52" s="12"/>
      <c r="US52" s="12"/>
      <c r="UT52" s="12"/>
      <c r="UU52" s="12"/>
      <c r="UV52" s="12"/>
      <c r="UW52" s="12"/>
      <c r="UX52" s="12"/>
      <c r="UY52" s="12"/>
      <c r="UZ52" s="12"/>
      <c r="VA52" s="12"/>
      <c r="VB52" s="12"/>
      <c r="VC52" s="12"/>
      <c r="VD52" s="12"/>
      <c r="VE52" s="12"/>
      <c r="VF52" s="12"/>
      <c r="VG52" s="12"/>
      <c r="VH52" s="12"/>
      <c r="VI52" s="12"/>
      <c r="VJ52" s="12"/>
      <c r="VK52" s="12"/>
      <c r="VL52" s="12"/>
      <c r="VM52" s="12"/>
      <c r="VN52" s="12"/>
      <c r="VO52" s="12"/>
      <c r="VP52" s="12"/>
      <c r="VQ52" s="12"/>
      <c r="VR52" s="12"/>
      <c r="VS52" s="12"/>
      <c r="VT52" s="12"/>
      <c r="VU52" s="12"/>
      <c r="VV52" s="12"/>
      <c r="VW52" s="12"/>
      <c r="VX52" s="12"/>
      <c r="VY52" s="12"/>
      <c r="VZ52" s="12"/>
      <c r="WA52" s="12"/>
      <c r="WB52" s="12"/>
      <c r="WC52" s="12"/>
      <c r="WD52" s="12"/>
      <c r="WE52" s="12"/>
      <c r="WF52" s="12"/>
      <c r="WG52" s="12"/>
      <c r="WH52" s="12"/>
      <c r="WI52" s="12"/>
      <c r="WJ52" s="12"/>
      <c r="WK52" s="12"/>
      <c r="WL52" s="12"/>
      <c r="WM52" s="12"/>
      <c r="WN52" s="12"/>
      <c r="WO52" s="12"/>
      <c r="WP52" s="12"/>
      <c r="WQ52" s="12"/>
      <c r="WR52" s="12"/>
      <c r="WS52" s="12"/>
      <c r="WT52" s="12"/>
      <c r="WU52" s="12"/>
      <c r="WV52" s="12"/>
      <c r="WW52" s="12"/>
      <c r="WX52" s="12"/>
      <c r="WY52" s="12"/>
      <c r="WZ52" s="12"/>
      <c r="XA52" s="12"/>
      <c r="XB52" s="12"/>
      <c r="XC52" s="12"/>
      <c r="XD52" s="12"/>
      <c r="XE52" s="12"/>
      <c r="XF52" s="12"/>
      <c r="XG52" s="12"/>
      <c r="XH52" s="12"/>
      <c r="XI52" s="12"/>
      <c r="XJ52" s="12"/>
      <c r="XK52" s="12"/>
      <c r="XL52" s="12"/>
      <c r="XM52" s="12"/>
      <c r="XN52" s="12"/>
      <c r="XO52" s="12"/>
      <c r="XP52" s="12"/>
      <c r="XQ52" s="12"/>
      <c r="XR52" s="12"/>
      <c r="XS52" s="12"/>
      <c r="XT52" s="12"/>
      <c r="XU52" s="12"/>
      <c r="XV52" s="12"/>
      <c r="XW52" s="12"/>
      <c r="XX52" s="12"/>
      <c r="XY52" s="12"/>
      <c r="XZ52" s="12"/>
      <c r="YA52" s="12"/>
      <c r="YB52" s="12"/>
      <c r="YC52" s="12"/>
      <c r="YD52" s="12"/>
      <c r="YE52" s="12"/>
      <c r="YF52" s="12"/>
      <c r="YG52" s="12"/>
      <c r="YH52" s="12"/>
      <c r="YI52" s="12"/>
      <c r="YJ52" s="12"/>
      <c r="YK52" s="12"/>
      <c r="YL52" s="12"/>
      <c r="YM52" s="12"/>
      <c r="YN52" s="12"/>
      <c r="YO52" s="12"/>
      <c r="YP52" s="12"/>
      <c r="YQ52" s="12"/>
      <c r="YR52" s="12"/>
      <c r="YS52" s="12"/>
      <c r="YT52" s="12"/>
      <c r="YU52" s="12"/>
      <c r="YV52" s="12"/>
      <c r="YW52" s="12"/>
      <c r="YX52" s="12"/>
      <c r="YY52" s="12"/>
      <c r="YZ52" s="12"/>
      <c r="ZA52" s="12"/>
      <c r="ZB52" s="12"/>
      <c r="ZC52" s="12"/>
      <c r="ZD52" s="12"/>
      <c r="ZE52" s="12"/>
      <c r="ZF52" s="12"/>
      <c r="ZG52" s="12"/>
      <c r="ZH52" s="12"/>
      <c r="ZI52" s="12"/>
      <c r="ZJ52" s="12"/>
      <c r="ZK52" s="12"/>
      <c r="ZL52" s="12"/>
      <c r="ZM52" s="12"/>
      <c r="ZN52" s="12"/>
      <c r="ZO52" s="12"/>
      <c r="ZP52" s="12"/>
      <c r="ZQ52" s="12"/>
      <c r="ZR52" s="12"/>
      <c r="ZS52" s="12"/>
      <c r="ZT52" s="12"/>
      <c r="ZU52" s="12"/>
      <c r="ZV52" s="12"/>
      <c r="ZW52" s="12"/>
      <c r="ZX52" s="12"/>
      <c r="ZY52" s="12"/>
      <c r="ZZ52" s="12"/>
    </row>
  </sheetData>
  <sheetProtection selectLockedCells="1" selectUnlockedCells="1"/>
  <mergeCells count="8">
    <mergeCell ref="A4:F4"/>
    <mergeCell ref="A3:F3"/>
    <mergeCell ref="A2:F2"/>
    <mergeCell ref="A5:A6"/>
    <mergeCell ref="B5:B6"/>
    <mergeCell ref="C5:C6"/>
    <mergeCell ref="D5:D6"/>
    <mergeCell ref="E5:F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3" orientation="portrait" useFirstPageNumber="1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Przedmiar</vt:lpstr>
      <vt:lpstr>Przedmiar!Obszar_wydruku</vt:lpstr>
      <vt:lpstr>Przedmiar!Tytuły_wydruku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Leszek</dc:creator>
  <cp:lastModifiedBy>Admin</cp:lastModifiedBy>
  <cp:lastPrinted>2020-09-27T11:15:22Z</cp:lastPrinted>
  <dcterms:created xsi:type="dcterms:W3CDTF">2017-04-22T16:53:10Z</dcterms:created>
  <dcterms:modified xsi:type="dcterms:W3CDTF">2020-09-27T11:15:27Z</dcterms:modified>
</cp:coreProperties>
</file>